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bookViews>
    <workbookView xWindow="11715" yWindow="60" windowWidth="13485" windowHeight="12195" tabRatio="750" activeTab="8"/>
  </bookViews>
  <sheets>
    <sheet name="Обложка" sheetId="23" r:id="rId1"/>
    <sheet name="Блок 1" sheetId="20" r:id="rId2"/>
    <sheet name="общий" sheetId="2" state="hidden" r:id="rId3"/>
    <sheet name="Блок 2" sheetId="21" r:id="rId4"/>
    <sheet name="Блок 3" sheetId="22" r:id="rId5"/>
    <sheet name="Блок 4" sheetId="3" r:id="rId6"/>
    <sheet name="Блок 5" sheetId="4" r:id="rId7"/>
    <sheet name="Блок 6" sheetId="5" r:id="rId8"/>
    <sheet name="Блок 7" sheetId="6" r:id="rId9"/>
    <sheet name="Блок 8" sheetId="7" r:id="rId10"/>
    <sheet name="Блок 9" sheetId="8" r:id="rId11"/>
    <sheet name="Блок 10" sheetId="10" r:id="rId12"/>
    <sheet name="Блок 11" sheetId="9" r:id="rId13"/>
    <sheet name="Блок 12" sheetId="11" r:id="rId14"/>
    <sheet name="Блок 13" sheetId="17" r:id="rId15"/>
    <sheet name="Блок 14" sheetId="14" r:id="rId16"/>
    <sheet name="Блок 15" sheetId="15" r:id="rId17"/>
    <sheet name=" Блок 16" sheetId="13" r:id="rId18"/>
  </sheets>
  <calcPr calcId="144525" refMode="R1C1" concurrentCalc="0"/>
</workbook>
</file>

<file path=xl/calcChain.xml><?xml version="1.0" encoding="utf-8"?>
<calcChain xmlns="http://schemas.openxmlformats.org/spreadsheetml/2006/main">
  <c r="F23" i="13" l="1"/>
  <c r="F30" i="14"/>
  <c r="F29" i="14"/>
  <c r="F3" i="13"/>
  <c r="F4" i="15"/>
  <c r="F3" i="14"/>
  <c r="F3" i="17"/>
  <c r="F3" i="11"/>
  <c r="F3" i="7"/>
  <c r="F3" i="9"/>
  <c r="F3" i="6"/>
  <c r="F3" i="5"/>
  <c r="F6" i="4"/>
  <c r="F5" i="3"/>
  <c r="F4" i="3"/>
  <c r="F3" i="3"/>
  <c r="F5" i="4"/>
  <c r="F4" i="4"/>
  <c r="F3" i="4"/>
  <c r="F7" i="9"/>
  <c r="F6" i="9"/>
  <c r="F5" i="9"/>
  <c r="F4" i="9"/>
  <c r="F6" i="13"/>
  <c r="F4" i="13"/>
  <c r="F6" i="15"/>
  <c r="F5" i="15"/>
  <c r="F5" i="13"/>
  <c r="F7" i="13"/>
  <c r="F4" i="17"/>
  <c r="F24" i="13"/>
  <c r="F22" i="13"/>
  <c r="F21" i="13"/>
  <c r="F20" i="13"/>
  <c r="F19" i="13"/>
  <c r="F18" i="13"/>
  <c r="F17" i="13"/>
  <c r="F16" i="13"/>
  <c r="F15" i="13"/>
  <c r="F14" i="13"/>
  <c r="F13" i="13"/>
  <c r="F12" i="13"/>
  <c r="F11" i="13"/>
  <c r="F10" i="13"/>
  <c r="F9" i="13"/>
  <c r="F8" i="13"/>
  <c r="F25" i="13"/>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3" i="22"/>
  <c r="F52" i="22"/>
  <c r="F4" i="21"/>
  <c r="F5" i="21"/>
  <c r="F6" i="21"/>
  <c r="F7" i="21"/>
  <c r="F8" i="21"/>
  <c r="F9" i="21"/>
  <c r="F10" i="21"/>
  <c r="F11" i="21"/>
  <c r="F12" i="21"/>
  <c r="F13" i="21"/>
  <c r="F14" i="21"/>
  <c r="F15" i="21"/>
  <c r="F16" i="21"/>
  <c r="F17" i="21"/>
  <c r="F18" i="21"/>
  <c r="F19" i="21"/>
  <c r="F20" i="21"/>
  <c r="F21" i="21"/>
  <c r="F22" i="21"/>
  <c r="F23" i="21"/>
  <c r="F24" i="21"/>
  <c r="F25" i="21"/>
  <c r="F26" i="21"/>
  <c r="F27" i="21"/>
  <c r="F28" i="21"/>
  <c r="F3" i="21"/>
  <c r="F5" i="20"/>
  <c r="F29" i="21"/>
  <c r="F7" i="15"/>
  <c r="F31" i="14"/>
  <c r="F8" i="15"/>
  <c r="F3" i="15"/>
  <c r="F4" i="11"/>
  <c r="F5" i="11"/>
  <c r="F6" i="11"/>
  <c r="F7" i="11"/>
  <c r="F8" i="11"/>
  <c r="F9" i="11"/>
  <c r="F10" i="11"/>
  <c r="F11" i="11"/>
  <c r="F9" i="9"/>
  <c r="F10" i="9"/>
  <c r="F11" i="9"/>
  <c r="F12" i="9"/>
  <c r="F8" i="9"/>
  <c r="F3" i="10"/>
  <c r="F4" i="10"/>
  <c r="F4" i="8"/>
  <c r="F5" i="8"/>
  <c r="F6" i="8"/>
  <c r="F7" i="8"/>
  <c r="F8" i="8"/>
  <c r="F9" i="8"/>
  <c r="F10" i="8"/>
  <c r="F11" i="8"/>
  <c r="F12" i="8"/>
  <c r="F13" i="8"/>
  <c r="F14" i="8"/>
  <c r="F15" i="8"/>
  <c r="F16" i="8"/>
  <c r="F3" i="8"/>
  <c r="F4" i="7"/>
  <c r="F5" i="7"/>
  <c r="F8" i="7"/>
  <c r="F6" i="7"/>
  <c r="F7" i="7"/>
  <c r="F5" i="5"/>
  <c r="F6" i="5"/>
  <c r="F7" i="5"/>
  <c r="F8" i="5"/>
  <c r="F9" i="5"/>
  <c r="F10" i="5"/>
  <c r="F11" i="5"/>
  <c r="F12" i="5"/>
  <c r="F13" i="5"/>
  <c r="F14" i="5"/>
  <c r="F15" i="5"/>
  <c r="F16" i="5"/>
  <c r="F17" i="5"/>
  <c r="F18" i="5"/>
  <c r="F19" i="5"/>
  <c r="F4" i="5"/>
  <c r="F20" i="5"/>
  <c r="F7" i="4"/>
  <c r="F8" i="4"/>
  <c r="F9" i="4"/>
  <c r="F10" i="4"/>
  <c r="F11" i="4"/>
  <c r="F12" i="4"/>
  <c r="F13" i="4"/>
  <c r="F14" i="4"/>
  <c r="F15" i="4"/>
  <c r="F16" i="4"/>
  <c r="F17" i="4"/>
  <c r="F11" i="3"/>
  <c r="F7" i="3"/>
  <c r="F8" i="3"/>
  <c r="F9" i="3"/>
  <c r="F10" i="3"/>
  <c r="F12" i="3"/>
  <c r="F13" i="3"/>
  <c r="F14" i="3"/>
  <c r="F15" i="3"/>
  <c r="F16" i="3"/>
  <c r="F17" i="3"/>
  <c r="F18" i="3"/>
  <c r="F19" i="3"/>
  <c r="F20" i="3"/>
  <c r="F21" i="3"/>
  <c r="F22" i="3"/>
  <c r="F23" i="3"/>
  <c r="F24" i="3"/>
  <c r="F25" i="3"/>
  <c r="F26" i="3"/>
  <c r="F27" i="3"/>
  <c r="F28" i="3"/>
  <c r="F29" i="3"/>
  <c r="F30" i="3"/>
  <c r="F31" i="3"/>
  <c r="F32" i="3"/>
  <c r="F33" i="3"/>
  <c r="F34" i="3"/>
  <c r="F35" i="3"/>
  <c r="F36" i="3"/>
  <c r="F37" i="3"/>
  <c r="F38" i="3"/>
  <c r="F6" i="3"/>
  <c r="F39" i="3"/>
  <c r="F4" i="14"/>
  <c r="F13" i="9"/>
  <c r="F17" i="8"/>
  <c r="F5" i="17"/>
  <c r="F12" i="11"/>
  <c r="F18" i="4"/>
  <c r="F28" i="14"/>
  <c r="F27" i="14"/>
  <c r="F26" i="14"/>
  <c r="F5" i="14"/>
  <c r="F6" i="14"/>
  <c r="F7" i="14"/>
  <c r="F8" i="14"/>
  <c r="F9" i="14"/>
  <c r="F10" i="14"/>
  <c r="F11" i="14"/>
  <c r="F12" i="14"/>
  <c r="F13" i="14"/>
  <c r="F14" i="14"/>
  <c r="F15" i="14"/>
  <c r="F16" i="14"/>
  <c r="F17" i="14"/>
  <c r="F18" i="14"/>
  <c r="F19" i="14"/>
  <c r="F20" i="14"/>
  <c r="F21" i="14"/>
  <c r="F22" i="14"/>
  <c r="F23" i="14"/>
  <c r="F24" i="14"/>
  <c r="F25" i="14"/>
  <c r="F5" i="6"/>
  <c r="F6" i="6"/>
  <c r="F7" i="6"/>
  <c r="F8" i="6"/>
  <c r="F9" i="6"/>
  <c r="F10" i="6"/>
  <c r="F11" i="6"/>
  <c r="F12" i="6"/>
  <c r="F13" i="6"/>
  <c r="F14" i="6"/>
  <c r="F15" i="6"/>
  <c r="F16" i="6"/>
  <c r="F17" i="6"/>
  <c r="F18" i="6"/>
  <c r="F19" i="6"/>
  <c r="F20" i="6"/>
  <c r="F21" i="6"/>
  <c r="F22" i="6"/>
  <c r="F4" i="6"/>
  <c r="F23" i="6"/>
  <c r="F32" i="14"/>
</calcChain>
</file>

<file path=xl/sharedStrings.xml><?xml version="1.0" encoding="utf-8"?>
<sst xmlns="http://schemas.openxmlformats.org/spreadsheetml/2006/main" count="1736" uniqueCount="1175">
  <si>
    <t>№</t>
  </si>
  <si>
    <t>Цена</t>
  </si>
  <si>
    <t>Шкаф-скамейка для раздевалок ЛДСП</t>
  </si>
  <si>
    <t>Тренажер для ног</t>
  </si>
  <si>
    <t>Раковина</t>
  </si>
  <si>
    <t>Заглушка торцевая пластиковая</t>
  </si>
  <si>
    <t>https://glav-sport.ru/catalog/khoreograficheskie-stati/poruchni/poruchen-bukovyj-tselnolamelnyj-detail.html</t>
  </si>
  <si>
    <t>https://glav-sport.ru/catalog/khoreograficheskie-stati/kronshtejny/kronshtejn-napolnyj-dvukhryadnyj-iz-nerzhaveyushchej-stali-detail.html</t>
  </si>
  <si>
    <t>https://glav-sport.ru/catalog/oborudovnie-dlya-razdevalok/shkafy-dlya-razdevalok/shkaf-dlya-odezhdy-sektsiya-3-sht-skamejka-135kh50kh30-sm-detail.html</t>
  </si>
  <si>
    <t>Наименование</t>
  </si>
  <si>
    <t>Поставщик (ссылка)</t>
  </si>
  <si>
    <t>1.1.</t>
  </si>
  <si>
    <t>Оборудование для скрининга соматического, психического и социального здоровья обучающихся</t>
  </si>
  <si>
    <t>http://www.uchebnoe-oborudovanie.com/products/oborudovanie-dlya-skrininga-somaticheskogo-psikhicheskogo-i-sotsialnogo-zdorovya-obuchaiuschikhsya</t>
  </si>
  <si>
    <t>1.2.</t>
  </si>
  <si>
    <t>Оборудование для скрининга слуховых и зрительных функций обучающихся</t>
  </si>
  <si>
    <t>1.3.</t>
  </si>
  <si>
    <t>Программно-индикаторное устройство для профилактики и коррекции речевых расстройств и коррекции психоэмоционального состояния методом БОС</t>
  </si>
  <si>
    <t>http://www.uchebnoe-oborudovanie.com/products/kompleks-bos-komfort-logo</t>
  </si>
  <si>
    <t>1.4.</t>
  </si>
  <si>
    <t>Информационные материалы и обучающие пособия по вопросам формирования ЗОЖ</t>
  </si>
  <si>
    <t>2.1.</t>
  </si>
  <si>
    <t>Дидактическое и методическое оборудование для диагностики, консультирования, индивидуальных и групповых коррекционно-развивающих занятий с обучающимся</t>
  </si>
  <si>
    <t>http://www.uchebnoe-oborudovanie.com/products/programmno-metodicheskii-kompleks-mobi-duet</t>
  </si>
  <si>
    <t>2.2.</t>
  </si>
  <si>
    <t>Диагностические материалы и дидактические пособия для коррекционно-развивающей работы для учителя-логопеда</t>
  </si>
  <si>
    <t>http://www.uchebnoe-oborudovanie.com/products/logoblits-shkola-diagnostika</t>
  </si>
  <si>
    <t>http://www.uchebnoe-oborudovanie.com/products/logoblits-diagnostika</t>
  </si>
  <si>
    <t>2.3.</t>
  </si>
  <si>
    <t>Диагностические материалы и дидактические пособия для коррекционно-развивающей работы для учителя-психолога</t>
  </si>
  <si>
    <t>http://www.uchebnoe-oborudovanie.com/products/diagnosticheskii-komplekt-semago</t>
  </si>
  <si>
    <t>2.4.</t>
  </si>
  <si>
    <t>Диагностические материалы и дидактические пособия для коррекционно-развивающей работы для учителя-дефектолога</t>
  </si>
  <si>
    <t>2.5.</t>
  </si>
  <si>
    <t>Дидактические пособия и обучающие игры для формирования словаря обобщающих понятий</t>
  </si>
  <si>
    <t>http://www.uchebnoe-oborudovanie.com/products/test-torrensa-diagnostika-kreativnykh-sposobnostei-i-tvorcheskogo-potentsiala-lichnosti</t>
  </si>
  <si>
    <t>2.6.</t>
  </si>
  <si>
    <t>Дидактические пособия и обучающие игры для формирования представлений о себе, других людях и нормах социальных отношений</t>
  </si>
  <si>
    <t>http://www.uchebnoe-oborudovanie.com/products/metodika-domiki</t>
  </si>
  <si>
    <t>2.7.</t>
  </si>
  <si>
    <t>Дидактические пособия и обучающие игры для изучения правил этикета</t>
  </si>
  <si>
    <t>2.8.</t>
  </si>
  <si>
    <t>Программное обеспечение, дидактические пособия и обучающие игры для обучения чтению, письму и развитию речевого общения (при необходимости в комплекте с компьютером)</t>
  </si>
  <si>
    <t>http://www.uchebnoe-oborudovanie.com/products/albom-chtenie-razvivaiuschie-posobiya</t>
  </si>
  <si>
    <t>2.9.</t>
  </si>
  <si>
    <t>Программное обеспечение для обучения чтению, письму и развитию речевого общения у неговорящих детей   (при необходимости в комплекте с компьютером)</t>
  </si>
  <si>
    <t>2.10.</t>
  </si>
  <si>
    <t>Программно-методический комплекс развития речи</t>
  </si>
  <si>
    <t>2.11.</t>
  </si>
  <si>
    <t>Дидактические пособия и обучающие игры для развития речи, пассивного и активного словарного запаса</t>
  </si>
  <si>
    <t>2.12.</t>
  </si>
  <si>
    <t>Программно-обучающий комплекс с визуальным контролем речевых компонентов</t>
  </si>
  <si>
    <t>2.13.</t>
  </si>
  <si>
    <t>Дидактические пособия и обучающие игры для изучения правил дорожного движения</t>
  </si>
  <si>
    <t>http://www.uchebnoe-oborudovanie.com/products/nabor-dorozhnye-znaki</t>
  </si>
  <si>
    <t>2.14.</t>
  </si>
  <si>
    <t>Дидактические пособия и обучающие игры для математических вычислений (в том числе бруски для счета, весовой набор)</t>
  </si>
  <si>
    <t>http://www.uchebnoe-oborudovanie.com/products/albom-schitalkin-razvivaiuschie-posobiya-na-lipuchkakh</t>
  </si>
  <si>
    <t>2.15.</t>
  </si>
  <si>
    <t>Дидактические пособия и обучающие игры для изучения свойств предметов</t>
  </si>
  <si>
    <t>http://www.uchebnoe-oborudovanie.com/products/igrovoi-nabor-svoistva-predmetov</t>
  </si>
  <si>
    <t>2.16.</t>
  </si>
  <si>
    <t>Дидактические пособия и обучающие игры для изучения части и целого предмета</t>
  </si>
  <si>
    <t>http://www.uchebnoe-oborudovanie.com/products/igrovoi-nabor-sensornyi-yaschik</t>
  </si>
  <si>
    <t>2.17.</t>
  </si>
  <si>
    <t>Дидактические пособия и обучающие игры для развития зрительного восприятия</t>
  </si>
  <si>
    <t>http://www.uchebnoe-oborudovanie.com/products/trenazher-zritelnoi-koordinatsii-i-vnimaniya-po-dvizheniiu-glaz-kolibri</t>
  </si>
  <si>
    <t>2.18.</t>
  </si>
  <si>
    <t>Дидактические пособия и обучающие игры для изучения цвета</t>
  </si>
  <si>
    <t>http://www.uchebnoe-oborudovanie.com/products/igrovoi-nabor-znakomstvo-s-tsvetom</t>
  </si>
  <si>
    <t>2.19.</t>
  </si>
  <si>
    <t>Дидактические пособия и обучающие игры для развития слухового восприятия</t>
  </si>
  <si>
    <t>http://www.uchebnoe-oborudovanie.com/products/shumovoi-nabor</t>
  </si>
  <si>
    <t>2.20.</t>
  </si>
  <si>
    <t>Дидактические пособия и обучающие игры для развития осязательного (тактильного) восприятия</t>
  </si>
  <si>
    <t>http://www.uchebnoe-oborudovanie.com/products/igrovoi-nabor-mental-bloks-40-elementov</t>
  </si>
  <si>
    <t>2.21.</t>
  </si>
  <si>
    <t>Дидактические пособия и обучающие игры для изучения величин предметов</t>
  </si>
  <si>
    <t>2.22.</t>
  </si>
  <si>
    <t>Дидактические пособия и обучающие игры для изучения форм предметов</t>
  </si>
  <si>
    <t>http://www.uchebnoe-oborudovanie.com/products/igrovoi-nabor-znakomstvo-s-formoi</t>
  </si>
  <si>
    <t>2.23.</t>
  </si>
  <si>
    <t>Дидактические пособия и обучающие игры для изучения объема</t>
  </si>
  <si>
    <t>http://www.uchebnoe-oborudovanie.com/products/razvivaiuschaya-igra-obemnye-geometricheskie-figury-vzaimosvyazi-14-elementov</t>
  </si>
  <si>
    <t>2.24.</t>
  </si>
  <si>
    <t>Дидактические пособия и обучающие игры по развитию эмоционально-волевой сферы</t>
  </si>
  <si>
    <t>2.25.</t>
  </si>
  <si>
    <t>Дидактические пособия и обучающие игры по привитию навыков самообслуживания</t>
  </si>
  <si>
    <t>2.26.</t>
  </si>
  <si>
    <t>Дидактические пособия и обучающие игры для изучения времен года</t>
  </si>
  <si>
    <t>http://www.uchebnoe-oborudovanie.com/products/dekorativno-razvivaiuschaya-panel-vremena-goda</t>
  </si>
  <si>
    <t>2.27.</t>
  </si>
  <si>
    <t>Тактильные игры</t>
  </si>
  <si>
    <t>http://www.uchebnoe-oborudovanie.com/products/razvivaiuschaya-taktilnaya-igra-domik-rufa-taktilnyi</t>
  </si>
  <si>
    <t>2.28.</t>
  </si>
  <si>
    <t>Тактильные цифры, математические знаки</t>
  </si>
  <si>
    <t>http://www.uchebnoe-oborudovanie.com/products/komplekt-taktilnykh-panelei-tsifry</t>
  </si>
  <si>
    <t>2.29.</t>
  </si>
  <si>
    <t>Тактильные геометрические фигуры</t>
  </si>
  <si>
    <t>http://www.uchebnoe-oborudovanie.com/products/komplekt-taktilnykh-panelei-tsifry-kopiya</t>
  </si>
  <si>
    <t>2.31.</t>
  </si>
  <si>
    <t>Мультимедийное программное обеспечение, интерактивный рабочий стол, оснащенный клавиатурой, двумя пультами управления, камерой для распознавания различных дидактических материалов и действий детей</t>
  </si>
  <si>
    <t>2.32.</t>
  </si>
  <si>
    <t>Профориентационная система для исследования основных свойств нервной системы, работоспособности, интересов, типичных склонностей и способностей, мотивации</t>
  </si>
  <si>
    <t>2.33.</t>
  </si>
  <si>
    <t>Многофункциональный принтер</t>
  </si>
  <si>
    <t>3.1.</t>
  </si>
  <si>
    <t>Мягкий медицинский мяч с утяжелением (от 10 до 24 см, весом от 0,5 до 6,8 кг)</t>
  </si>
  <si>
    <t>http://www.uchebnoe-oborudovanie.com/products/myagkii-meditsinskii-myach-s-utyazheleniem</t>
  </si>
  <si>
    <t>3.2.</t>
  </si>
  <si>
    <t>Мяч с петлей, 1000 г, о 18 см</t>
  </si>
  <si>
    <t>http://www.uchebnoe-oborudovanie.com/products/myach-s-petlei</t>
  </si>
  <si>
    <t>Балансиры</t>
  </si>
  <si>
    <t>http://www.uchebnoe-oborudovanie.com/products/balansirovochnaya-platforma</t>
  </si>
  <si>
    <t>3.3.1.</t>
  </si>
  <si>
    <t>Набор балансиров</t>
  </si>
  <si>
    <t>http://www.uchebnoe-oborudovanie.com/products/balansirovochnye-platformy-rechnye-kamni</t>
  </si>
  <si>
    <t>3.3.2.</t>
  </si>
  <si>
    <t>Доска-балансир</t>
  </si>
  <si>
    <t>http://www.uchebnoe-oborudovanie.com/products/trenazher-balansa-doska-kachalka</t>
  </si>
  <si>
    <t>3.3.3.</t>
  </si>
  <si>
    <t>Бордюр-балансир</t>
  </si>
  <si>
    <t>http://www.uchebnoe-oborudovanie.com/products/balansirovochnaya-dorozhka-2-5-m</t>
  </si>
  <si>
    <t>3.3.4.</t>
  </si>
  <si>
    <t>Балансир-табурет</t>
  </si>
  <si>
    <t>http://www.uchebnoe-oborudovanie.com/products/balansir-kvadratnyi</t>
  </si>
  <si>
    <t>3.3.5.</t>
  </si>
  <si>
    <t>Балансировочный диск</t>
  </si>
  <si>
    <t>http://www.uchebnoe-oborudovanie.com/products/balansir-disk</t>
  </si>
  <si>
    <t>3.3.6.</t>
  </si>
  <si>
    <t>Балансировочная платформа</t>
  </si>
  <si>
    <t>http://www.uchebnoe-oborudovanie.com/products/balansirovochnaya-platforma-polusfera-s-espanderami-i-nasosom</t>
  </si>
  <si>
    <t>3.4.</t>
  </si>
  <si>
    <t>Разноуровневый игровой ковёр</t>
  </si>
  <si>
    <t>http://www.uchebnoe-oborudovanie.com/products/raznourovnevyi-igrovoi-kover-25-elementov</t>
  </si>
  <si>
    <t>3.5.</t>
  </si>
  <si>
    <t>Цилиндрические ролики для реабилитации (диаметр до 24 см; длина до 78 см)</t>
  </si>
  <si>
    <t>http://www.uchebnoe-oborudovanie.com/products/myagkii-modul-valik</t>
  </si>
  <si>
    <t>3.6.</t>
  </si>
  <si>
    <t>Мячики для рук различной жесткости</t>
  </si>
  <si>
    <t>http://www.uchebnoe-oborudovanie.com/products/trenazhernye-myachi-dlya-kistei-ruk</t>
  </si>
  <si>
    <t>3.7.</t>
  </si>
  <si>
    <t>Терапевтическая лента - эспандер различной жесткости</t>
  </si>
  <si>
    <t>http://www.uchebnoe-oborudovanie.com/products/nabor-mini-espanderov</t>
  </si>
  <si>
    <t>3.8.</t>
  </si>
  <si>
    <t>Гибкий брус (длина до 30 см)</t>
  </si>
  <si>
    <t>http://www.uchebnoe-oborudovanie.com/products/gibkii-brus</t>
  </si>
  <si>
    <t>3.9.</t>
  </si>
  <si>
    <t>Шведская скамья</t>
  </si>
  <si>
    <t>http://www.uchebnoe-oborudovanie.com/products/skameika-gimnasticheskaya-150-sm-200-sm-250-sm</t>
  </si>
  <si>
    <t>3.10.</t>
  </si>
  <si>
    <t>Шведская стенка</t>
  </si>
  <si>
    <t>http://www.uchebnoe-oborudovanie.com/products/stenka-gimnasticheskaya</t>
  </si>
  <si>
    <t>3.11.</t>
  </si>
  <si>
    <t>Гантели (весом от 0,5 до 5 кг)</t>
  </si>
  <si>
    <t>http://www.uchebnoe-oborudovanie.com/products/gantel-vinilovaya</t>
  </si>
  <si>
    <t>3.12.</t>
  </si>
  <si>
    <t>Утяжеляющие манжеты (весом от 0,5 до 10 кг)</t>
  </si>
  <si>
    <t>http://www.uchebnoe-oborudovanie.com/products/komplekt-manzhet-utyazhelitelei</t>
  </si>
  <si>
    <t>3.13.</t>
  </si>
  <si>
    <t>Гимнастический коврик и / или маты</t>
  </si>
  <si>
    <t>http://www.uchebnoe-oborudovanie.com/products/mat-gimnasticheskii-shkolnyi</t>
  </si>
  <si>
    <t>3.14.</t>
  </si>
  <si>
    <t>Стол и / или аппарат для механотерапии</t>
  </si>
  <si>
    <t>http://www.uchebnoe-oborudovanie.com/products/stol-dlya-mekhanoterapii</t>
  </si>
  <si>
    <t>3.15.</t>
  </si>
  <si>
    <t>Реабилитационные брусья</t>
  </si>
  <si>
    <t>http://www.uchebnoe-oborudovanie.com/products/parallelnye-brusya-dlya-khodby</t>
  </si>
  <si>
    <t>3.16.</t>
  </si>
  <si>
    <t>Лестница и / или горка для ходьбы</t>
  </si>
  <si>
    <t>http://www.uchebnoe-oborudovanie.com/products/gorka-dlya-khodby-reabilitatsionnaya-mini</t>
  </si>
  <si>
    <t>3.17.</t>
  </si>
  <si>
    <t>Модульный массажный коврик</t>
  </si>
  <si>
    <t>http://www.uchebnoe-oborudovanie.com/products/nabor-modulnykh-kovrikov-2</t>
  </si>
  <si>
    <t>3.18.</t>
  </si>
  <si>
    <t>Массажная дорожка</t>
  </si>
  <si>
    <t>http://www.uchebnoe-oborudovanie.com/products/massazhnaya-dorozhka</t>
  </si>
  <si>
    <t>3.19.</t>
  </si>
  <si>
    <t>Мяч массажный (различной жесткости, диаметр до 10 см)</t>
  </si>
  <si>
    <t>http://www.uchebnoe-oborudovanie.com/products/massazhnyi-myach-6-sm-8-sm-9-sm-10-sm</t>
  </si>
  <si>
    <t>3.20.</t>
  </si>
  <si>
    <t>Тренажер для разработки суставов</t>
  </si>
  <si>
    <t>http://www.uchebnoe-oborudovanie.com/products/trenazher-dlya-razrabotki-kisti-i-loktevogo-sustava</t>
  </si>
  <si>
    <t>3.21.</t>
  </si>
  <si>
    <t>Тактильная дорожка</t>
  </si>
  <si>
    <t>http://www.uchebnoe-oborudovanie.com/products/taktilnaya-dorozhka-7-modulei</t>
  </si>
  <si>
    <t>3.22.</t>
  </si>
  <si>
    <t>Тактильные платформы</t>
  </si>
  <si>
    <t>3.23.</t>
  </si>
  <si>
    <t>Тренажер для иппотерапии</t>
  </si>
  <si>
    <t>http://www.uchebnoe-oborudovanie.com/products/trenazher-dlya-ippoterapii</t>
  </si>
  <si>
    <t>3.24.</t>
  </si>
  <si>
    <t>Лавочка для пресса</t>
  </si>
  <si>
    <t>http://www.uchebnoe-oborudovanie.com/products/skamya-dlya-pressa</t>
  </si>
  <si>
    <t>3.25.</t>
  </si>
  <si>
    <t>Тренажер-карусель</t>
  </si>
  <si>
    <t>http://www.uchebnoe-oborudovanie.com/products/trenazher-karusel</t>
  </si>
  <si>
    <t>3.26.</t>
  </si>
  <si>
    <t>Тренажеры для рук</t>
  </si>
  <si>
    <t>http://www.uchebnoe-oborudovanie.com/products/trenazher-dlya-ruk-rul</t>
  </si>
  <si>
    <t>3.27.</t>
  </si>
  <si>
    <t>Комплект тренажеров для пальцев</t>
  </si>
  <si>
    <t>http://www.uchebnoe-oborudovanie.com/products/trenazher-dlya-razrabotki-paltsev-ruki</t>
  </si>
  <si>
    <t>3.28.</t>
  </si>
  <si>
    <t>Игра в перекидывание мяча по веревке</t>
  </si>
  <si>
    <t>3.29.</t>
  </si>
  <si>
    <t>Комплект цилиндров-пуфов</t>
  </si>
  <si>
    <t>http://www.uchebnoe-oborudovanie.com/products/nabor-tsilindrov-pufov-frukty</t>
  </si>
  <si>
    <t>3.30.</t>
  </si>
  <si>
    <t>Игрушки-массажеры</t>
  </si>
  <si>
    <t>3.31.</t>
  </si>
  <si>
    <t>Массажные валики</t>
  </si>
  <si>
    <t>3.32.</t>
  </si>
  <si>
    <t>Медицинский мяч с рукояткой</t>
  </si>
  <si>
    <t>3.33.</t>
  </si>
  <si>
    <t>Набивной мяч из резины (медицинский)</t>
  </si>
  <si>
    <t>http://www.uchebnoe-oborudovanie.com/products/nabivnoi-myach-iz-reziny</t>
  </si>
  <si>
    <t>3.34.</t>
  </si>
  <si>
    <t>Набор для спортивных игр</t>
  </si>
  <si>
    <t>http://www.uchebnoe-oborudovanie.com/products/nabor-dlya-sportivnykh-igr</t>
  </si>
  <si>
    <t>3.35.</t>
  </si>
  <si>
    <t>Набор мячей для спортивных игр</t>
  </si>
  <si>
    <t>http://www.uchebnoe-oborudovanie.com/products/nabor-myagkikh-myachei</t>
  </si>
  <si>
    <t>3.36.</t>
  </si>
  <si>
    <t>Тактильная башня</t>
  </si>
  <si>
    <t>3.37.</t>
  </si>
  <si>
    <t>Утяжеленная подушечка (от 0,5 кг до 2 кг)</t>
  </si>
  <si>
    <t>3.38.</t>
  </si>
  <si>
    <t>Гири</t>
  </si>
  <si>
    <t>3.39.</t>
  </si>
  <si>
    <t>Двигательно-развивающий комплекс</t>
  </si>
  <si>
    <t>http://www.uchebnoe-oborudovanie.com/products/igrovoi-kompleks-dlya-dvigatelnoi-aktivnosti</t>
  </si>
  <si>
    <t>3.40.</t>
  </si>
  <si>
    <t>Тренажер для функциональной подготовки и гимнастики</t>
  </si>
  <si>
    <t>3.41.</t>
  </si>
  <si>
    <t>http://www.uchebnoe-oborudovanie.com/products/trenazher-dlya-nog</t>
  </si>
  <si>
    <t>3.42.</t>
  </si>
  <si>
    <t>Массажный коврик</t>
  </si>
  <si>
    <t>http://www.uchebnoe-oborudovanie.com/products/massazhnyi-kovrik-1-modul</t>
  </si>
  <si>
    <t>3.43.</t>
  </si>
  <si>
    <t>Сетка-ворота</t>
  </si>
  <si>
    <t>http://www.uchebnoe-oborudovanie.com/products/setka-vorota</t>
  </si>
  <si>
    <t>3.44.</t>
  </si>
  <si>
    <t>Стол для игры в магнитные шарики</t>
  </si>
  <si>
    <t>http://www.uchebnoe-oborudovanie.com/products/stol-dlya-igry-v-magnitnye-shariki</t>
  </si>
  <si>
    <t>3.45.</t>
  </si>
  <si>
    <t>Спортивное полотно для игр и эстафет</t>
  </si>
  <si>
    <t>3.46.</t>
  </si>
  <si>
    <t>Комплекс тренажеров уличных</t>
  </si>
  <si>
    <t>3.47.</t>
  </si>
  <si>
    <t>Дорожка (разметка) для прыжков в длину с места</t>
  </si>
  <si>
    <t>3.48.</t>
  </si>
  <si>
    <t>Станок (счетчик) для отжимания от пола</t>
  </si>
  <si>
    <t>3.49.</t>
  </si>
  <si>
    <t>Скамья для наклонов с разметкой для измерения гибкости</t>
  </si>
  <si>
    <t>3.50.</t>
  </si>
  <si>
    <t>Лыжный комплект</t>
  </si>
  <si>
    <t>3.51.</t>
  </si>
  <si>
    <t>Резинки для отработки лыжных ходов</t>
  </si>
  <si>
    <t>3.52.</t>
  </si>
  <si>
    <t>Лыжные ботинки</t>
  </si>
  <si>
    <t>3.53.</t>
  </si>
  <si>
    <t>Спортивные маты</t>
  </si>
  <si>
    <t>http://www.uchebnoe-oborudovanie.com/products/mat-gimnasticheskii-shkolnyi-skrutka</t>
  </si>
  <si>
    <t>4.1.</t>
  </si>
  <si>
    <t>Сенсорный проектор</t>
  </si>
  <si>
    <t>http://www.uchebnoe-oborudovanie.com/products/proektor-merkurii-2</t>
  </si>
  <si>
    <t>4.2.</t>
  </si>
  <si>
    <t>Световой стол</t>
  </si>
  <si>
    <t>http://www.uchebnoe-oborudovanie.com/products/stol-svetovoi-dlya-risovaniya-peskom-s-tsvetnoi-beloi-podsvetkoi</t>
  </si>
  <si>
    <t>4.3.</t>
  </si>
  <si>
    <t>Стол для рисования песком</t>
  </si>
  <si>
    <t>4.4.</t>
  </si>
  <si>
    <t>Мягкие модули</t>
  </si>
  <si>
    <t>4.5.</t>
  </si>
  <si>
    <t>4.6.</t>
  </si>
  <si>
    <t>Кресло-груша</t>
  </si>
  <si>
    <t>http://www.uchebnoe-oborudovanie.com/products/kreslo-grusha</t>
  </si>
  <si>
    <t>4.7.</t>
  </si>
  <si>
    <t>Подушка с гранулами</t>
  </si>
  <si>
    <t>http://www.uchebnoe-oborudovanie.com/products/podushka-s-granulami</t>
  </si>
  <si>
    <t>4.8.</t>
  </si>
  <si>
    <t>Пуф с гранулами</t>
  </si>
  <si>
    <t>http://www.uchebnoe-oborudovanie.com/products/puf-s-granulami</t>
  </si>
  <si>
    <t>4.9.</t>
  </si>
  <si>
    <t>Сухой бассейн с шариками</t>
  </si>
  <si>
    <t>http://www.uchebnoe-oborudovanie.com/products/myagkii-sukhoi-bassein-s-sharikami-v-komplekte</t>
  </si>
  <si>
    <t>4.10.</t>
  </si>
  <si>
    <t>Подсветка для бассейна с шариками</t>
  </si>
  <si>
    <t>http://www.uchebnoe-oborudovanie.com/products/svetodiodnaya-podsvetka-dlya-sukhogo-basseina-150-sm</t>
  </si>
  <si>
    <t>4.11.</t>
  </si>
  <si>
    <t>Вибротактильная доска с усилителем, сабвуфером и колонками</t>
  </si>
  <si>
    <t>http://www.uchebnoe-oborudovanie.com/products/vibrotaktilnaya-doska-s-usilitelem-sabvuferom-i-kolonkami</t>
  </si>
  <si>
    <t>4.12.</t>
  </si>
  <si>
    <t>Акустические тактильные панели</t>
  </si>
  <si>
    <t>http://www.uchebnoe-oborudovanie.com/products/akusticheskaya-taktilnaya-panel</t>
  </si>
  <si>
    <t>4.13.</t>
  </si>
  <si>
    <t>Набор для развития сенсомоторных навыков</t>
  </si>
  <si>
    <t>http://www.uchebnoe-oborudovanie.com/products/nabor-dlya-razvitiya-sensomotornykh-navykov</t>
  </si>
  <si>
    <t>4.14.</t>
  </si>
  <si>
    <t>Тактильные панели</t>
  </si>
  <si>
    <t>http://www.uchebnoe-oborudovanie.com/products/taktilnaya-panel-bolshaya</t>
  </si>
  <si>
    <t>4.15.</t>
  </si>
  <si>
    <t>Напольный мат</t>
  </si>
  <si>
    <t>http://www.uchebnoe-oborudovanie.com/products/mat-napolnyi-tsvetnoi</t>
  </si>
  <si>
    <t>4.16.</t>
  </si>
  <si>
    <t>Ковер из матов, в том числе с цветным наполнителем-гелем</t>
  </si>
  <si>
    <t>http://www.uchebnoe-oborudovanie.com/products/kover-iz-matov-s-tsvetnym-napolnitelem-gelem</t>
  </si>
  <si>
    <t>4.17.</t>
  </si>
  <si>
    <t>4.18.</t>
  </si>
  <si>
    <t>Зеркальный шар (белый и / или цветной)</t>
  </si>
  <si>
    <t>http://www.uchebnoe-oborudovanie.com/products/zerkalnyi-shar-tsvetnoi</t>
  </si>
  <si>
    <t>4.19.</t>
  </si>
  <si>
    <t>Источник света для зеркального шара</t>
  </si>
  <si>
    <t>http://www.uchebnoe-oborudovanie.com/products/istochnik-sveta-dlya-zerkalnogo-shara</t>
  </si>
  <si>
    <t>4.20.</t>
  </si>
  <si>
    <t>Набор светильников для создания световых и цветовых эффектов на стене</t>
  </si>
  <si>
    <t>http://www.uchebnoe-oborudovanie.com/products/nabor-svetilnikov-dlya-sozdaniya-svetovykh-i-tsvetovykh-effektov</t>
  </si>
  <si>
    <t>4.21.</t>
  </si>
  <si>
    <t>Панель / Панно Кривое зеркало</t>
  </si>
  <si>
    <t>http://www.uchebnoe-oborudovanie.com/products/panel-krivoe-zerkalo</t>
  </si>
  <si>
    <t>4.22.</t>
  </si>
  <si>
    <t>Панель / Панно Бесконечность</t>
  </si>
  <si>
    <t>http://www.uchebnoe-oborudovanie.com/products/panno-beskonechnost</t>
  </si>
  <si>
    <t>4.23.</t>
  </si>
  <si>
    <t>Панель / Панно Звездное небо</t>
  </si>
  <si>
    <t>http://www.uchebnoe-oborudovanie.com/products/panno-zvezdnoe-nebo</t>
  </si>
  <si>
    <t>4.24.</t>
  </si>
  <si>
    <t>Панель / Панно Водопад</t>
  </si>
  <si>
    <t>http://www.uchebnoe-oborudovanie.com/products/panno-vodopad</t>
  </si>
  <si>
    <t>4.25.</t>
  </si>
  <si>
    <t>Панель / Панно Огненное колесо</t>
  </si>
  <si>
    <t>http://www.uchebnoe-oborudovanie.com/products/panel-ognennoe-koleso</t>
  </si>
  <si>
    <t>4.26.</t>
  </si>
  <si>
    <t>Воздушно-пузырьковая колонна</t>
  </si>
  <si>
    <t>4.27.</t>
  </si>
  <si>
    <t>Фибероптический модуль «Фонтан» и / или «Волшебный фонтан»</t>
  </si>
  <si>
    <t>http://www.uchebnoe-oborudovanie.com/products/fiberopticheskii-modul-fontan</t>
  </si>
  <si>
    <t>4.28.</t>
  </si>
  <si>
    <t>Зеркала</t>
  </si>
  <si>
    <t>4.29.</t>
  </si>
  <si>
    <t>Настенное зеркало с фибероптической подсветкой и светящимися нитями</t>
  </si>
  <si>
    <t>4.30.</t>
  </si>
  <si>
    <t>Лампа «Вулкан» и / или «Лава»</t>
  </si>
  <si>
    <t>4.31.</t>
  </si>
  <si>
    <t>Выпуклое сферическое зеркало</t>
  </si>
  <si>
    <t>4.32.</t>
  </si>
  <si>
    <t>Подвесной модуль «Сухой дождь»</t>
  </si>
  <si>
    <t>http://www.uchebnoe-oborudovanie.com/products/podvesnoi-modul-sukhoi-dozhd</t>
  </si>
  <si>
    <t>4.33.</t>
  </si>
  <si>
    <t>Лабиринт в форме змеи</t>
  </si>
  <si>
    <t>4.34.</t>
  </si>
  <si>
    <t>Тактильная змейка с песком</t>
  </si>
  <si>
    <t>http://www.uchebnoe-oborudovanie.com/products/taktilnaya-zmeika-s-peskom</t>
  </si>
  <si>
    <t>4.35.</t>
  </si>
  <si>
    <t>Одеяло с утяжелением</t>
  </si>
  <si>
    <t>http://www.uchebnoe-oborudovanie.com/products/odeyalo-s-utyazheleniem</t>
  </si>
  <si>
    <t>4.36.</t>
  </si>
  <si>
    <t>Светящийся набор для развития зрительной функции</t>
  </si>
  <si>
    <t>http://www.uchebnoe-oborudovanie.com/products/svetyaschiisya-nabor-dlya-razvitiya-zritelnoi-funktsii</t>
  </si>
  <si>
    <t>4.37.</t>
  </si>
  <si>
    <t>Качели-скорлупа</t>
  </si>
  <si>
    <t>http://www.uchebnoe-oborudovanie.com/products/kacheli-skorlupa</t>
  </si>
  <si>
    <t>4.38.</t>
  </si>
  <si>
    <t>Музыкальное кресло-подушка</t>
  </si>
  <si>
    <t>4.39.</t>
  </si>
  <si>
    <t>Терапевтическое кресло-кубик</t>
  </si>
  <si>
    <t>4.40.</t>
  </si>
  <si>
    <t>Сенсорная дорожка для хождения босиком</t>
  </si>
  <si>
    <t>http://www.uchebnoe-oborudovanie.com/products/sensornaya-dorozhka-dlya-nog</t>
  </si>
  <si>
    <t>4.41.</t>
  </si>
  <si>
    <t>Установка для ароматерапии</t>
  </si>
  <si>
    <t>4.42.</t>
  </si>
  <si>
    <t>Настольные лабиринты для развития координации движения рук</t>
  </si>
  <si>
    <t>4.43.</t>
  </si>
  <si>
    <t>Стол-песочница психологическая (юнгианская)</t>
  </si>
  <si>
    <t>http://www.uchebnoe-oborudovanie.com/products/interaktivnaya-pesochnitsa-sandbox-ds1</t>
  </si>
  <si>
    <t>4.44.</t>
  </si>
  <si>
    <t>Арт-терапевтический комплекс с прозрачным мольбертом</t>
  </si>
  <si>
    <t>4.45.</t>
  </si>
  <si>
    <t>Полноразмерная проекция для сенсорной комнаты</t>
  </si>
  <si>
    <t>4.46.</t>
  </si>
  <si>
    <t>Люстра Чижевского</t>
  </si>
  <si>
    <t>5.1.</t>
  </si>
  <si>
    <t>Интерактивный стол логопеда</t>
  </si>
  <si>
    <t>http://www.uchebnoe-oborudovanie.com/products/interaktivnyi-stol-logopeda-psikhologa-i-pedagoga-3v1</t>
  </si>
  <si>
    <t>5.2.</t>
  </si>
  <si>
    <t>Муляж для артикуляционного аппарата</t>
  </si>
  <si>
    <t>http://www.uchebnoe-oborudovanie.com/products/mulyazh-artikulyatsionnogo-apparata</t>
  </si>
  <si>
    <t>5.3.</t>
  </si>
  <si>
    <t>Логопедическое зеркало с отверстием</t>
  </si>
  <si>
    <t>http://www.uchebnoe-oborudovanie.com/products/zerkalo-logopedicheskoe-s-otverstiem</t>
  </si>
  <si>
    <t>Зеркало для тренировки речи (в том числе, с возможностью записи сообщений)</t>
  </si>
  <si>
    <t>http://www.uchebnoe-oborudovanie.com/products/zerkalo-dlya-trenirovki-rechi</t>
  </si>
  <si>
    <t>5.33.</t>
  </si>
  <si>
    <t>Стол, регулируемый по высоте</t>
  </si>
  <si>
    <t>http://www.uchebnoe-oborudovanie.com/products/stol-dlya-invalidov-s-mekhanicheskoi-regulirovkoi-vysoty-ergostol-care</t>
  </si>
  <si>
    <t>Стол для детей с ОВЗ на колесах</t>
  </si>
  <si>
    <t>http://www.uchebnoe-oborudovanie.com/products/podkatnaya-stol-parta</t>
  </si>
  <si>
    <t>5.34.</t>
  </si>
  <si>
    <t>Наклонная доска для письма</t>
  </si>
  <si>
    <t>http://www.uchebnoe-oborudovanie.com/products/naklonnaya-doska-dlya-pisma</t>
  </si>
  <si>
    <t>Нагреватель для создания тактильных изображений</t>
  </si>
  <si>
    <t>5.38.</t>
  </si>
  <si>
    <t>Нагреватель для создания тактильных изображений на специальной бумаге форматов АЗ и А4</t>
  </si>
  <si>
    <t>5.39.</t>
  </si>
  <si>
    <t>Программное обеспечение для работы с текстовой и графической информацией для лиц с нарушениями зрения</t>
  </si>
  <si>
    <t>http://www.uchebnoe-oborudovanie.com/products/po-translyator-teksta-v-brail-duxbury-braille-translator-dbt</t>
  </si>
  <si>
    <t>5.40.</t>
  </si>
  <si>
    <t>Инфракрасная акустическая система</t>
  </si>
  <si>
    <t>http://www.uchebnoe-oborudovanie.com/products/infrakrasnaya-akusticheskaya-sistema-ds-2795</t>
  </si>
  <si>
    <t>5.41.</t>
  </si>
  <si>
    <t>Инфракрасная акустическая система с сенсорным ЖК-интерфейсом и возможностью подключения FM-передатчика</t>
  </si>
  <si>
    <t>5.42.</t>
  </si>
  <si>
    <t>FM-передатчик с функцией группового преподавания</t>
  </si>
  <si>
    <t>5.43.</t>
  </si>
  <si>
    <t>FM- приёмник ARC с индукционной петлей</t>
  </si>
  <si>
    <t>http://www.uchebnoe-oborudovanie.com/products/fm-priemnik-arc-s-induktsionnoi-petlei</t>
  </si>
  <si>
    <t>5.44.</t>
  </si>
  <si>
    <t>FM-система (заушный индуктор и индукционная петля)</t>
  </si>
  <si>
    <t>http://www.uchebnoe-oborudovanie.com/products/radioklass-radiomikrofon-sonet-rsm-zaushnyi-induktor-induktsionnaya-petlya-kopiya</t>
  </si>
  <si>
    <t>5.45.</t>
  </si>
  <si>
    <t>FM-система с возможностью прослушивания собственного голоса и сигнала с FM-передатчика</t>
  </si>
  <si>
    <t>http://www.uchebnoe-oborudovanie.com/products/akusticheskaya-sistema-s-vozmozhnostiu-vyvoda-zvuka-na-personalnye-fm</t>
  </si>
  <si>
    <t>5.47.</t>
  </si>
  <si>
    <t>Калькулятор с речевым выходом</t>
  </si>
  <si>
    <t>http://www.uchebnoe-oborudovanie.com/products/kalkulyator-s-rechevym-vykhodom</t>
  </si>
  <si>
    <t>5.48.</t>
  </si>
  <si>
    <t>Определитель цвета с речевым выходом</t>
  </si>
  <si>
    <t>5.53.</t>
  </si>
  <si>
    <t>Адаптированный музыкальный набор</t>
  </si>
  <si>
    <t>http://www.uchebnoe-oborudovanie.com/search?q=Адаптированный%20музыкальный%20набор</t>
  </si>
  <si>
    <t>5.54.</t>
  </si>
  <si>
    <t>Адаптированный музыкальный набор со свето-звуковым воспроизведением звуков</t>
  </si>
  <si>
    <t>5.55.</t>
  </si>
  <si>
    <t>Ультратонкая световая панель</t>
  </si>
  <si>
    <t>http://www.uchebnoe-oborudovanie.com/search?q=Ультратонкая%20световая%20панель</t>
  </si>
  <si>
    <t>5.56.</t>
  </si>
  <si>
    <t>Географические карты и глобус тактильные</t>
  </si>
  <si>
    <t>5.57.</t>
  </si>
  <si>
    <t>Комплекс Интерактивная песочница</t>
  </si>
  <si>
    <t>5.60.</t>
  </si>
  <si>
    <t>Мультимедийное обучающее оборудование</t>
  </si>
  <si>
    <t>Мультимедийный комплекс с 3D визуализацией</t>
  </si>
  <si>
    <t>5.63.</t>
  </si>
  <si>
    <t>Комплекс «Интерактивная стена»</t>
  </si>
  <si>
    <t>5.64.</t>
  </si>
  <si>
    <t>Мобильный комплект оживших рисунков</t>
  </si>
  <si>
    <t>5.65.</t>
  </si>
  <si>
    <t>Интерактивная доска и проектор</t>
  </si>
  <si>
    <t>6.1.</t>
  </si>
  <si>
    <t>Гладильная система</t>
  </si>
  <si>
    <t>http://www.uchebnoe-oborudovanie.com/products/gladilnaya-sistema-bieffe-bf070e</t>
  </si>
  <si>
    <t>6.2.</t>
  </si>
  <si>
    <t>Утюг</t>
  </si>
  <si>
    <t>http://www.uchebnoe-oborudovanie.com/products/utiug-moschnostiu-ot-2000-2400-vt</t>
  </si>
  <si>
    <t>6.3.</t>
  </si>
  <si>
    <t>Отпариватель для одежды</t>
  </si>
  <si>
    <t>http://www.uchebnoe-oborudovanie.com/products/otparivatel</t>
  </si>
  <si>
    <t>6.4.</t>
  </si>
  <si>
    <t>Манекен женский (размер 42 - 48)</t>
  </si>
  <si>
    <t>http://www.uchebnoe-oborudovanie.com/products/maneken-zhenskii-razmer-42-48</t>
  </si>
  <si>
    <t>6.5.</t>
  </si>
  <si>
    <t>Манекен подростковый (размер 36 - 42)</t>
  </si>
  <si>
    <t>http://www.uchebnoe-oborudovanie.com/products/7-razdvizhnoi-adaptiruemyi-maneken-pod-figuru-podrostka-ot-36-do-42-razmera</t>
  </si>
  <si>
    <t>6.6.</t>
  </si>
  <si>
    <t>Манекен мужской (размер 46-54)</t>
  </si>
  <si>
    <t>http://www.uchebnoe-oborudovanie.com/products/maneken-adjustoform-male-form-46-56</t>
  </si>
  <si>
    <t>6.7.</t>
  </si>
  <si>
    <t>Машина вышивальная со встроенным нитевдевателем и нитеобрезателем</t>
  </si>
  <si>
    <t>http://www.uchebnoe-oborudovanie.com/products/mashina-shveinaya-so-vstroennym-nitevdevatelem-i-niteobrezatelem-bernette-sew-go-3</t>
  </si>
  <si>
    <t>6.9.</t>
  </si>
  <si>
    <t>Машина швейная со встроенным нитевдевателем и нитеобрезателем</t>
  </si>
  <si>
    <t>http://www.uchebnoe-oborudovanie.com/products/9-mashina-vyshivalnaya-so-vstroennym-nitevdevatelem-i-niteobrezatelem-brother-innov-is-950</t>
  </si>
  <si>
    <t>6.11.</t>
  </si>
  <si>
    <t>Оверлок</t>
  </si>
  <si>
    <t>http://www.uchebnoe-oborudovanie.com/products/overlok-jaguar-089dw</t>
  </si>
  <si>
    <t>6.12.</t>
  </si>
  <si>
    <t>Портновские ножницы</t>
  </si>
  <si>
    <t>http://www.uchebnoe-oborudovanie.com/products/nozhnitsy-portnovskie</t>
  </si>
  <si>
    <t>6.13.</t>
  </si>
  <si>
    <t>Ножницы закроечные</t>
  </si>
  <si>
    <t>http://www.uchebnoe-oborudovanie.com/products/nozhnitsy-zakroinye</t>
  </si>
  <si>
    <t>6.14.</t>
  </si>
  <si>
    <t>Ножницы Зигзаг</t>
  </si>
  <si>
    <t>http://www.uchebnoe-oborudovanie.com/products/nozhnitsy-zigzag</t>
  </si>
  <si>
    <t>6.15.</t>
  </si>
  <si>
    <t>Комплект учебно-методических материалов</t>
  </si>
  <si>
    <t>http://www.uchebnoe-oborudovanie.com/products/komplekt-uchebno-demostratsionnykh-posobii</t>
  </si>
  <si>
    <t>6.18.</t>
  </si>
  <si>
    <t>Наглядные пособия по технике безопасности для изучения направления "швейное дело"</t>
  </si>
  <si>
    <t>http://www.uchebnoe-oborudovanie.com/products/naglyadnye-posobiya-po-tekhnike-bezopasnosti-dlya-izucheniya-shveinogo-dela</t>
  </si>
  <si>
    <t>6.19.</t>
  </si>
  <si>
    <t>Комплект учебно-методических материалов для изучения направления "швейное дело"</t>
  </si>
  <si>
    <t>http://www.uchebnoe-oborudovanie.com/products/komplekt-uchebno-metodicheskikh-materialov</t>
  </si>
  <si>
    <t>6.20.</t>
  </si>
  <si>
    <t>Лампа-планшет для копирования выкроек</t>
  </si>
  <si>
    <t>http://www.uchebnoe-oborudovanie.com/products/lampa-planshet-komfort-dlya-kopirovaniya-vykroek-dlya-stolov-serii-l-xl</t>
  </si>
  <si>
    <t>6.21.</t>
  </si>
  <si>
    <t>Ножницы спиннер</t>
  </si>
  <si>
    <t>http://www.uchebnoe-oborudovanie.com/products/nozhnitsy-universalnye</t>
  </si>
  <si>
    <t>6.22.</t>
  </si>
  <si>
    <t>Стол раскройный</t>
  </si>
  <si>
    <t>http://www.uchebnoe-oborudovanie.com/products/stol-raskroinyi-tip-i</t>
  </si>
  <si>
    <t>6.24.</t>
  </si>
  <si>
    <t>Зеркало напольное</t>
  </si>
  <si>
    <t>http://www.uchebnoe-oborudovanie.com/products/zerkalo-napolnoe-alpy-tip-ii</t>
  </si>
  <si>
    <t>6.27.</t>
  </si>
  <si>
    <t>Пресс для установки метало-фурнитуры (с насадками)</t>
  </si>
  <si>
    <t>6.28.</t>
  </si>
  <si>
    <t>Демонстрационный стол учителя</t>
  </si>
  <si>
    <t>http://www.uchebnoe-oborudovanie.com/products/stol-uchitelya</t>
  </si>
  <si>
    <t>6.29.</t>
  </si>
  <si>
    <t>Система хранения модульная</t>
  </si>
  <si>
    <t>8.9.</t>
  </si>
  <si>
    <t>Нескользящий коврик для посуды</t>
  </si>
  <si>
    <t>http://www.uchebnoe-oborudovanie.com/products/neskolzyaschii-kovrik-dlya-posudy</t>
  </si>
  <si>
    <t>8.10.</t>
  </si>
  <si>
    <t>Рельефный держатель для чашек</t>
  </si>
  <si>
    <t>http://www.uchebnoe-oborudovanie.com/products/relefnyi-derzhatel-dlya-chashek</t>
  </si>
  <si>
    <t>8.11.</t>
  </si>
  <si>
    <t>Нескользящая миска для смешивания продуктов</t>
  </si>
  <si>
    <t>http://www.uchebnoe-oborudovanie.com/products/neskolzyaschaya-razdelochnaya-doska</t>
  </si>
  <si>
    <t>8.13.</t>
  </si>
  <si>
    <t>Приспособление для открывания банок</t>
  </si>
  <si>
    <t>8.15.</t>
  </si>
  <si>
    <t>Нескользящая разделочная доска</t>
  </si>
  <si>
    <t>8.16.</t>
  </si>
  <si>
    <t>Миксер</t>
  </si>
  <si>
    <t>http://www.uchebnoe-oborudovanie.com/products/mikser</t>
  </si>
  <si>
    <t>8.17.</t>
  </si>
  <si>
    <t>Духовой шкаф</t>
  </si>
  <si>
    <t>http://www.uchebnoe-oborudovanie.com/products/dukhovoi-shkaf</t>
  </si>
  <si>
    <t>8.18.</t>
  </si>
  <si>
    <t>Посудомоечная машина</t>
  </si>
  <si>
    <t>http://www.uchebnoe-oborudovanie.com/products/posudomoechnaya-mashina</t>
  </si>
  <si>
    <t>8.19.</t>
  </si>
  <si>
    <t>Плита (индукционнная, обычная (комфорочная) - для слепых)</t>
  </si>
  <si>
    <t>http://www.uchebnoe-oborudovanie.com/products/plita-s-dukhovkoi</t>
  </si>
  <si>
    <t>8.20.</t>
  </si>
  <si>
    <t>Кухонный комбайн</t>
  </si>
  <si>
    <t>8.21.</t>
  </si>
  <si>
    <t>Набор столовых приборов</t>
  </si>
  <si>
    <t>http://www.uchebnoe-oborudovanie.com/products/nabor-stolovykh-priborov-24-predmeta</t>
  </si>
  <si>
    <t>8.22.</t>
  </si>
  <si>
    <t>Холодильник</t>
  </si>
  <si>
    <t>http://www.uchebnoe-oborudovanie.com/products/kholodilnik</t>
  </si>
  <si>
    <t>8.23.</t>
  </si>
  <si>
    <t>Мультиварка с кнопочным управлением (для слепых)</t>
  </si>
  <si>
    <t>http://www.uchebnoe-oborudovanie.com/products/multivarka</t>
  </si>
  <si>
    <t>8.24.</t>
  </si>
  <si>
    <t>Микроволновая печь</t>
  </si>
  <si>
    <t>http://www.uchebnoe-oborudovanie.com/products/mikrovolnovaya-pech</t>
  </si>
  <si>
    <t>8.25.</t>
  </si>
  <si>
    <t>Тостер</t>
  </si>
  <si>
    <t>http://www.uchebnoe-oborudovanie.com/products/toster</t>
  </si>
  <si>
    <t>8.26.</t>
  </si>
  <si>
    <t>Соковыжималка</t>
  </si>
  <si>
    <t>http://www.uchebnoe-oborudovanie.com/products/sokovyzhimalka</t>
  </si>
  <si>
    <t>8.27.</t>
  </si>
  <si>
    <t>Электрическая мясорубка</t>
  </si>
  <si>
    <t>http://www.uchebnoe-oborudovanie.com/products/elektricheskaya-myasorubka</t>
  </si>
  <si>
    <t>8.28.</t>
  </si>
  <si>
    <t>http://www.uchebnoe-oborudovanie.com/products/moika-smesitel</t>
  </si>
  <si>
    <t>8.29.</t>
  </si>
  <si>
    <t>Стол производственный</t>
  </si>
  <si>
    <t>http://www.uchebnoe-oborudovanie.com/products/stol-proizvodstvennyi-metallicheskii-87-kh-100-sm</t>
  </si>
  <si>
    <t>8.30.</t>
  </si>
  <si>
    <t>Кухонный гарнитур - напольные и навесные ящики для хранения</t>
  </si>
  <si>
    <t>http://www.uchebnoe-oborudovanie.com/products/kukhonnyi-garnitur</t>
  </si>
  <si>
    <t>8.31.</t>
  </si>
  <si>
    <t>Набор посуды для приготовления с крышками (сковороды, кастрюли)</t>
  </si>
  <si>
    <t>http://www.uchebnoe-oborudovanie.com/products/nabor-posudy-dlya-prigotovleniya</t>
  </si>
  <si>
    <t>8.32.</t>
  </si>
  <si>
    <t>Наглядные пособия по технике безопасности для изучения направления "поварское дело"</t>
  </si>
  <si>
    <t>8.33.</t>
  </si>
  <si>
    <t>Комплект учебно-методических материалов изучения направления "поварское дело"</t>
  </si>
  <si>
    <t>10.1.</t>
  </si>
  <si>
    <t>Инструмент для строительных и отделочных работ</t>
  </si>
  <si>
    <t>10.2.</t>
  </si>
  <si>
    <t>Оборудование для строительных и отделочных работ</t>
  </si>
  <si>
    <t>10.3.</t>
  </si>
  <si>
    <t>Образцы строительных материалов</t>
  </si>
  <si>
    <t>10.4.</t>
  </si>
  <si>
    <t>Образцы отделочных материалов</t>
  </si>
  <si>
    <t>10.5.</t>
  </si>
  <si>
    <t>Вертикально-сверлильный станок</t>
  </si>
  <si>
    <t>10.6.</t>
  </si>
  <si>
    <t>Наглядные пособия по технике безопасности для изучения строительных и отделочных работ</t>
  </si>
  <si>
    <t>10.7.</t>
  </si>
  <si>
    <t>Комплект учебно-методических материалов для изучения строительных и отделочных работ</t>
  </si>
  <si>
    <t>11.1.</t>
  </si>
  <si>
    <t>Ноутбук/ компьютер с предустановленной операционной системой</t>
  </si>
  <si>
    <t>http://www.uchebnoe-oborudovanie.com/products/sistemnyi-blok-tip-1</t>
  </si>
  <si>
    <t>11.2.</t>
  </si>
  <si>
    <t>Сетевой фильтр</t>
  </si>
  <si>
    <t>http://www.uchebnoe-oborudovanie.com/products/setevoi-filtr-tip-1</t>
  </si>
  <si>
    <t>11.5.</t>
  </si>
  <si>
    <t>Базовый набор по робототехнике (возраст: с 10 лет)</t>
  </si>
  <si>
    <t>http://www.uchebnoe-oborudovanie.com/products/elektronnyi-konstruktor-vex-resursnyi-nabor-mekhanika-i-pnevmatika</t>
  </si>
  <si>
    <t>11.6.</t>
  </si>
  <si>
    <t>Ресурсный набор по робототехнике (возраст: с 10 лет-)</t>
  </si>
  <si>
    <t>11.7.</t>
  </si>
  <si>
    <t>Комплект полей с соревновательными элементами</t>
  </si>
  <si>
    <t>http://www.uchebnoe-oborudovanie.com/products/komplekt-polei-dlya-sorevnovanii</t>
  </si>
  <si>
    <t>11.8.</t>
  </si>
  <si>
    <t>Программное обеспечение</t>
  </si>
  <si>
    <t>11.9.</t>
  </si>
  <si>
    <t>Наглядные пособия по технике безопасности для изучения робототехники</t>
  </si>
  <si>
    <t>11.10.</t>
  </si>
  <si>
    <t>Комплект учебно-методических материалов для изучения робототехники</t>
  </si>
  <si>
    <t>12.1.</t>
  </si>
  <si>
    <t>Видеокамера</t>
  </si>
  <si>
    <t>http://www.uchebnoe-oborudovanie.com/products/videokamera-tip-2</t>
  </si>
  <si>
    <t>12.2.</t>
  </si>
  <si>
    <t>Карта памяти для фотокамеры/видеокамеры</t>
  </si>
  <si>
    <t>http://www.uchebnoe-oborudovanie.com/products/karta-pamyati-128-gb</t>
  </si>
  <si>
    <t>12.3.</t>
  </si>
  <si>
    <t>Штатив</t>
  </si>
  <si>
    <t>http://www.uchebnoe-oborudovanie.com/products/shtativ</t>
  </si>
  <si>
    <t>12.4.</t>
  </si>
  <si>
    <t>Репортерский микрофон</t>
  </si>
  <si>
    <t>http://www.uchebnoe-oborudovanie.com/products/reporterskii-mikrofon</t>
  </si>
  <si>
    <t>12.5.</t>
  </si>
  <si>
    <t>Комплект постоянного студийного света</t>
  </si>
  <si>
    <t>http://www.uchebnoe-oborudovanie.com/products/komplekt-postoyannogo-studiinogo-sveta-1</t>
  </si>
  <si>
    <t>12.6.</t>
  </si>
  <si>
    <t>Фотофон белый</t>
  </si>
  <si>
    <t>http://www.uchebnoe-oborudovanie.com/products/bumazhnyi-fotofon-belyi</t>
  </si>
  <si>
    <t>12.7.</t>
  </si>
  <si>
    <t>Фотофон зеленый</t>
  </si>
  <si>
    <t>http://www.uchebnoe-oborudovanie.com/products/bumazhnyi-fotofon-zelenyi</t>
  </si>
  <si>
    <t>12.8.</t>
  </si>
  <si>
    <t>Фотофон черный</t>
  </si>
  <si>
    <t>http://www.uchebnoe-oborudovanie.com/products/bumazhnyi-fon-chernyi</t>
  </si>
  <si>
    <t>12.9.</t>
  </si>
  <si>
    <t>Система установки фона</t>
  </si>
  <si>
    <t>http://www.uchebnoe-oborudovanie.com/products/sistema-ustanovki-fona</t>
  </si>
  <si>
    <t>12.10.</t>
  </si>
  <si>
    <t>Зеркальная фотокамера</t>
  </si>
  <si>
    <r>
      <t>http://www.uchebnoe-oborudovanie.com/products/zerkalnaya-kamera-canon-tip-1</t>
    </r>
    <r>
      <rPr>
        <sz val="11"/>
        <color rgb="FF000000"/>
        <rFont val="Calibri"/>
        <family val="2"/>
        <charset val="204"/>
      </rPr>
      <t xml:space="preserve"> </t>
    </r>
    <r>
      <rPr>
        <sz val="11"/>
        <color rgb="FF000000"/>
        <rFont val="Times New Roman"/>
        <family val="1"/>
        <charset val="204"/>
      </rPr>
      <t>http://www.uchebnoe-oborudovanie.com/products/teleobektiv-dlya-zerkalnoi-fotokamery-canon</t>
    </r>
  </si>
  <si>
    <t>12.11.</t>
  </si>
  <si>
    <t>Объектив для зеркальной фотокамеры</t>
  </si>
  <si>
    <t>http://www.uchebnoe-oborudovanie.com/products/fotovspyshka-dlya-canon</t>
  </si>
  <si>
    <t>12.12.</t>
  </si>
  <si>
    <t>Фотовспышка</t>
  </si>
  <si>
    <t>12.13.</t>
  </si>
  <si>
    <t>Комплект для предметной фотосъемки</t>
  </si>
  <si>
    <t>http://www.uchebnoe-oborudovanie.com/products/komplekt-1-dlya-makrosemki</t>
  </si>
  <si>
    <t>12.14.</t>
  </si>
  <si>
    <t>Отражатель круглый</t>
  </si>
  <si>
    <t>http://www.uchebnoe-oborudovanie.com/products/otrazhatel-kruglyi-5-v-1</t>
  </si>
  <si>
    <t>12.15.</t>
  </si>
  <si>
    <t>Отражатель овальный</t>
  </si>
  <si>
    <t>http://www.uchebnoe-oborudovanie.com/products/otrazhatel-ovalnyi-2-v-1-serebro-belyi</t>
  </si>
  <si>
    <t>12.16.</t>
  </si>
  <si>
    <t>Цветной принтер для печати фотографий</t>
  </si>
  <si>
    <t>12.17.</t>
  </si>
  <si>
    <t>Интерактивный мобильный стол-кульман</t>
  </si>
  <si>
    <t>12.18.</t>
  </si>
  <si>
    <t>Фон хромакей-трансформер</t>
  </si>
  <si>
    <t>12.19.</t>
  </si>
  <si>
    <t>Компьютер/ ноутбук с предустановленным программным обеспечением</t>
  </si>
  <si>
    <t>http://www.uchebnoe-oborudovanie.com/products/noutbuk-prepodavatelya-tip-1</t>
  </si>
  <si>
    <t>12.20.</t>
  </si>
  <si>
    <t>Наглядные пособия по технике безопасности, для изучения фото- и видеодела</t>
  </si>
  <si>
    <t>12.21.</t>
  </si>
  <si>
    <t>Комплект учебно-методических материалов для изучения фото- и видеодела</t>
  </si>
  <si>
    <t>http://www.uchebnoe-oborudovanie.com/products/operator-prostranstvo-kadr-uchebnoe-posobie-s-e-medynskii</t>
  </si>
  <si>
    <t>13.1.</t>
  </si>
  <si>
    <t>Программное обеспечение для создания анимаций</t>
  </si>
  <si>
    <t>http://www.uchebnoe-oborudovanie.com/products/multstudiya</t>
  </si>
  <si>
    <t>13.2.</t>
  </si>
  <si>
    <t>Веб-камера</t>
  </si>
  <si>
    <t>13.3.</t>
  </si>
  <si>
    <t>Штатив для веб-камеры</t>
  </si>
  <si>
    <t>13.4.</t>
  </si>
  <si>
    <t>Наборы деревянных фигур на различные темы</t>
  </si>
  <si>
    <t>13.5.</t>
  </si>
  <si>
    <t>Наборы пластиковых фигур на различные темы</t>
  </si>
  <si>
    <t>13.6.</t>
  </si>
  <si>
    <t>13.7.</t>
  </si>
  <si>
    <t>Компьютере предустановленным программным обеспечением</t>
  </si>
  <si>
    <t>13.8.</t>
  </si>
  <si>
    <t>Наглядные пособия по технике безопасности, для изучения видов анимации</t>
  </si>
  <si>
    <t>13.9.</t>
  </si>
  <si>
    <t>16.1.</t>
  </si>
  <si>
    <t>Беспроводная цифровая лаборатория мультидатчиков по биологии для учителя</t>
  </si>
  <si>
    <t>16.2.</t>
  </si>
  <si>
    <t>Беспроводная цифровая лаборатория мультидатчиков по биологии для ученика</t>
  </si>
  <si>
    <t>16.3.</t>
  </si>
  <si>
    <t>Комплект для проведения фронтальных и групповых исследований в области экспериментальной биологии</t>
  </si>
  <si>
    <t>16.4.</t>
  </si>
  <si>
    <t>Интерактивные учебные пособия для кабинета биологии</t>
  </si>
  <si>
    <t>16.5.</t>
  </si>
  <si>
    <t>Микроскоп демонстрационный</t>
  </si>
  <si>
    <t>16.6.</t>
  </si>
  <si>
    <t>Микроскоп электронный ученический</t>
  </si>
  <si>
    <t>16.7.</t>
  </si>
  <si>
    <t>Мобильный лабораторный комплекс для учебной практической и проектной деятельности по естествознанию</t>
  </si>
  <si>
    <t>16.9.</t>
  </si>
  <si>
    <t>Беспроводная цифровая лаборатория мультидатчиков по физиологии</t>
  </si>
  <si>
    <t>16.10.</t>
  </si>
  <si>
    <t>16.11.</t>
  </si>
  <si>
    <t>Влажные препараты по биологии (раздел «Животные», «Анатомия человека»)</t>
  </si>
  <si>
    <t>16.13.</t>
  </si>
  <si>
    <t>Макет «Вулкан», «Водопад»</t>
  </si>
  <si>
    <t>18.1.</t>
  </si>
  <si>
    <t>Компьютер учителя</t>
  </si>
  <si>
    <t>18.2.</t>
  </si>
  <si>
    <t>Планшет ученика</t>
  </si>
  <si>
    <t>http://www.uchebnoe-oborudovanie.com/products/planshet-uchenika-tip-1</t>
  </si>
  <si>
    <t>18.3.</t>
  </si>
  <si>
    <t>Система мониторинга погоды</t>
  </si>
  <si>
    <t>http://www.uchebnoe-oborudovanie.com/products/sistema-monitoringa-pogody-tsifrovaya-tip-2</t>
  </si>
  <si>
    <t>18.4.</t>
  </si>
  <si>
    <t>Набор для экспериментирования</t>
  </si>
  <si>
    <t>http://www.uchebnoe-oborudovanie.com/products/nabor-dlya-eksperimentirovaniya</t>
  </si>
  <si>
    <t>18.5.</t>
  </si>
  <si>
    <t>Роботизированный комплект для создания настольной модели теплицы</t>
  </si>
  <si>
    <t>http://www.uchebnoe-oborudovanie.com/products/robotizirovannyi-komplekt-dlya-sozdaniya-nastolnoi-modeli-teplitsy-tip-1</t>
  </si>
  <si>
    <t>18.6.</t>
  </si>
  <si>
    <t>Набор для исследования принципов энергетики</t>
  </si>
  <si>
    <t>http://www.uchebnoe-oborudovanie.com/products/nabor-dlya-issledovaniya-printsipov-energetiki</t>
  </si>
  <si>
    <t>18.7.</t>
  </si>
  <si>
    <t>Набор для выращивания растений</t>
  </si>
  <si>
    <t>http://www.uchebnoe-oborudovanie.com/products/nabor-dlya-vyraschivaniya-rastenii-tip-1</t>
  </si>
  <si>
    <t>18.8.</t>
  </si>
  <si>
    <t>Наглядные пособия по технике безопасности для изучения по направлению "экологическая студия"</t>
  </si>
  <si>
    <t>18.9.</t>
  </si>
  <si>
    <t>Комплект учебно-методических материалов .для изучения по направлению ".экологическая студия"</t>
  </si>
  <si>
    <t>19.8.</t>
  </si>
  <si>
    <t>Комплект учебно-методических материалов для изучения по направлению "ДПИ"</t>
  </si>
  <si>
    <t>http://www.uchebnoe-oborudovanie.com/products/komplekt-uchebno-metodicheskikh-materialov-dlya-izucheniya-po-napravleniiu-dpi</t>
  </si>
  <si>
    <t>19.23.</t>
  </si>
  <si>
    <t>Плакатница</t>
  </si>
  <si>
    <t>19.24.</t>
  </si>
  <si>
    <t>Муляжи овощей и грибов</t>
  </si>
  <si>
    <t>http://www.uchebnoe-oborudovanie.com/products/mulyazhi-ovoschei</t>
  </si>
  <si>
    <t>19.25.</t>
  </si>
  <si>
    <t>Гипсовые геометрические тела и орнаменты</t>
  </si>
  <si>
    <t>20.3.</t>
  </si>
  <si>
    <t>Термопереплетчик</t>
  </si>
  <si>
    <t>http://www.uchebnoe-oborudovanie.com/products/termoperepletchik-tip-1</t>
  </si>
  <si>
    <t>20.6.</t>
  </si>
  <si>
    <t>Фальцовщик фолдер</t>
  </si>
  <si>
    <t>http://www.uchebnoe-oborudovanie.com/products/faltsovschik-folder-tip-1</t>
  </si>
  <si>
    <t>20.8.</t>
  </si>
  <si>
    <t>Автоматический нарезчик визиток</t>
  </si>
  <si>
    <t>http://www.uchebnoe-oborudovanie.com/products/narezchik-vizitok-tip-1</t>
  </si>
  <si>
    <t>20.13.</t>
  </si>
  <si>
    <t>Штриховальная машина</t>
  </si>
  <si>
    <t>http://www.uchebnoe-oborudovanie.com/products/shtrikhovalnaya-mashina-tip-1</t>
  </si>
  <si>
    <t>20.16.</t>
  </si>
  <si>
    <t>Степлер-брошюровщик</t>
  </si>
  <si>
    <t>http://www.uchebnoe-oborudovanie.com/products/broshiurovochnyi-stepler-tip-1</t>
  </si>
  <si>
    <t>20.19.</t>
  </si>
  <si>
    <t>Сборочный стол</t>
  </si>
  <si>
    <t>http://www.uchebnoe-oborudovanie.com/pictures/product/big/7423_big.png</t>
  </si>
  <si>
    <t>20.20.</t>
  </si>
  <si>
    <t>Станок ручной для подшивки документов</t>
  </si>
  <si>
    <t>http://www.uchebnoe-oborudovanie.com/products/stanok-dlya-podshivki-dokumentov-tip-1</t>
  </si>
  <si>
    <t>5.61</t>
  </si>
  <si>
    <t xml:space="preserve">Наименование </t>
  </si>
  <si>
    <t xml:space="preserve">Количество </t>
  </si>
  <si>
    <t>Стоимость</t>
  </si>
  <si>
    <t xml:space="preserve">Поручень буковый цельноламельный, длина 2 м, </t>
  </si>
  <si>
    <t xml:space="preserve">Двухрядный напольный кронштейн, нержавеющая сталь. </t>
  </si>
  <si>
    <t>https://glav-sport.ru/catalog/</t>
  </si>
  <si>
    <t>https://www.muztorg.ru/product/A079439</t>
  </si>
  <si>
    <t>https://www.muztorg.ru/product/A079515</t>
  </si>
  <si>
    <t>https://www.muztorg.ru/product/A086101</t>
  </si>
  <si>
    <t>https://www.muztorg.ru/product/A086096</t>
  </si>
  <si>
    <t xml:space="preserve">Маракасы, шейкеры Fleet M11 </t>
  </si>
  <si>
    <t>Маракасы, шейкеры Fleet M16-1A</t>
  </si>
  <si>
    <t xml:space="preserve">Маракасы, шейкеры FLEET M8-2 </t>
  </si>
  <si>
    <t xml:space="preserve">Маракасы, шейкеры FLEET M0 </t>
  </si>
  <si>
    <t>https://www.ozon.ru/product/dekko-th8-5-buben-derevyannyy-korpus-diametr-20-sm-147523379/?asb=Y8sgAZtaKPEG1kcX27HDDsfCa%252FJU2w8ZphIi5H50vn8%253D</t>
  </si>
  <si>
    <t>DEKKO TH8-5 - Бубен</t>
  </si>
  <si>
    <t>https://www.ozon.ru/product/detskiy-derevyannyy-buben-pchelka-218506762/?asb=EpdZ6ezbZ4DfRKY2ivlGGkCKAStzDZc0DKApA54EZrY%253D</t>
  </si>
  <si>
    <t>Детский деревянный бубен Пчелка</t>
  </si>
  <si>
    <t>https://www.ozon.ru/product/tamburin-dekko-t8-12-150004114/?asb=RZpLA6bJAj8hkLaZmIiZoDhej8uuyLEOH0Gf%252BBMXLWw%253D</t>
  </si>
  <si>
    <t xml:space="preserve">DEKKO TH8-12
Бубен деревянный </t>
  </si>
  <si>
    <t>Бубен детский Божьи коровки (Набор 2 шт) VITTOVAR</t>
  </si>
  <si>
    <t>https://www.ozon.ru/product/buben-detskiy-nabor-2-sht-161554505/?asb=zmo55FYIaSSM8g7b5Wcs5S2Li3VVhxqUpJw%252Blz%252FI7pc%253D</t>
  </si>
  <si>
    <t>https://www.ozon.ru/product/palka-gimnasticheskaya-plastikovaya-nabor-4-sht-dlina-100-sm-197000044/?asb=99r5qvV%252Fnc5OV2TX%252Fs2DWSCKCPERdXcBd9EvjLKdDAM%253D</t>
  </si>
  <si>
    <t>Палка гимнастическая пластиковая. Набор 4 шт. Длина 100 см13</t>
  </si>
  <si>
    <t>https://www.ozon.ru/product/kovrik-gimnasticheskiy-bodyform-bf-ym01-173-61-0-3-sm-siniy-184610143/?asb=2d5fFA7aeoKnlcURdO%252Bdkq%252BXWL4c8cabKm5%252FdDQJWIk%253D</t>
  </si>
  <si>
    <t>https://www.ozon.ru/product/kovrik-gimnasticheskiy-bodyform-bf-ym01-173-61-0-3-sm-zelenyy-196285729/</t>
  </si>
  <si>
    <t>Коврик для йоги и фитнеса</t>
  </si>
  <si>
    <t>https://www.ozon.ru/product/kovrik-gimnasticheskiy-bodyform-bf-ym01-173-61-0-3-sm-oranzhevyy-196766022/</t>
  </si>
  <si>
    <t>https://www.ozon.ru/product/kovrik-gimnasticheskiy-bodyform-bf-ym01-173-61-0-3-sm-rozovyy-177939675/</t>
  </si>
  <si>
    <t>https://www.ozon.ru/context/detail/id/202397503/?asb=%252FQiFlC3pwrRPa3%252Btxjx3ZG%252BFNOKBuodVSJuw8wxzG1Q%253D</t>
  </si>
  <si>
    <t>Мат Preferito (100 х 100 х 10), складной, зеленый-желтый</t>
  </si>
  <si>
    <t>Мяч гимнастический "Starfit", антивзрыв, массажный, цвет: фиолетовый, диаметр 75 см</t>
  </si>
  <si>
    <t>Мяч гимнастический Indigo "Anti-burst", массажный, с ручным насосом, диаметр 75 см</t>
  </si>
  <si>
    <t>Мяч для фитнеса Bradex "Фитбол-Арахис", серый металлик</t>
  </si>
  <si>
    <t>Мяч гимнастический мяч для фитнеса "Фитбол-Арахис"</t>
  </si>
  <si>
    <t>https://mebelcenter.ru/catalog/divany_dlya_ofisa/kit_divan_3_mestnyy/</t>
  </si>
  <si>
    <t>Кит Диван 3-местный</t>
  </si>
  <si>
    <t>Стол компьютерный Самурай 1-02 левый</t>
  </si>
  <si>
    <t>https://mebelcenter.ru/catalog/stoly_kompyuternye/stol_kompyuternyy_samuray_1_02_levyy/</t>
  </si>
  <si>
    <t>Пух</t>
  </si>
  <si>
    <t>https://www.ozon.ru/product/kreslo-meshok-piff-puff-grusha-oksford-razmer-xxxl-210158462/</t>
  </si>
  <si>
    <t>https://www.ozon.ru/product/xboom-muzykalnyy-tsentr-cj44-190651490/?stat=YW5fMQ%3D%3D</t>
  </si>
  <si>
    <t>Музыкальный центр</t>
  </si>
  <si>
    <t>https://www.ozon.ru/context/detail/id/189953401/</t>
  </si>
  <si>
    <t xml:space="preserve"> Ноутбук Acer Swift SF114-33-P53L</t>
  </si>
  <si>
    <t>https://magicrm.ru/catalog/napolnye_kovry_i_myagkiy_pol/939/</t>
  </si>
  <si>
    <t>http://www.uchebnoe-oborudovanie.com/products/zerkalo-logopedicheskoe-nastennoe-po-fgos</t>
  </si>
  <si>
    <t>http://www.uchebnoe-oborudovanie.com/products/lampa-vulkan-lava-lampa</t>
  </si>
  <si>
    <t>http://www.uchebnoe-oborudovanie.com/products/vypukloe-sfericheskoe-zerkalo</t>
  </si>
  <si>
    <t>http://www.uchebnoe-oborudovanie.com/products/labirint-v-forme-zmei</t>
  </si>
  <si>
    <t>https://rosopeka.ru/catalog/muzykalnoe_kreslo_podushka_art_rm12484.html</t>
  </si>
  <si>
    <t>https://aromavent.ru/oborudovanie/aromatizacija-doma/oborudovanie-dlya-aromaterapii/ultrazvukovoy-aroma-diffuzer-uvlazhnitel-nlo-svetloe-derevo.html</t>
  </si>
  <si>
    <t>https://www.kid-edu.ru/catalog/igrovoe_oborudovanie_i_uchebnye_posobiya/razvivayushchie_igry/labirinty_ruchnye/107311/</t>
  </si>
  <si>
    <t>итого</t>
  </si>
  <si>
    <t>https://www.smartaids.ru/catalog/product/nagrevatel-zy-fuse/</t>
  </si>
  <si>
    <t>http://www.garmonymed.ru/product/cifrovaya-infrakrasnaya-akusticheskaya-sistema-front-row-juno/</t>
  </si>
  <si>
    <t>http://www.uchebnoe-oborudovanie.com/products/kukhonnyi-kombain</t>
  </si>
  <si>
    <t>https://market.yandex.ru/product--konstruktor-xiaomi-mitu-lku4037gl-mi-robot-builder-rover/1823936692?text=базовый%20набор%20по%20робототехнике%20возраст%20с%2010%20лет%20купить</t>
  </si>
  <si>
    <t>Мультстудия Тип 1</t>
  </si>
  <si>
    <t>https://nera-msc.ru/catalog/tsifrovye-laboratorii-naurasha/tsifrovaya-laboratoriya-po-biologii-dlya-uchitelya-stem.html?rs=yamarket6_21097164_9658</t>
  </si>
  <si>
    <t>https://robotbaza.ru/product/tsifrovaya-laboratoriya-po-biologii-bazovyy-uroven?variant_id=147179124&amp;utm_source=market.yandex.ru&amp;utm_medium=cpc&amp;utm_campaign=Научные+Развлечения&amp;utm_content=prodID:-%3E86862171%7CprodSKU:-%3Eнау-1-7&amp;utm_term=none&amp;campaign_id=7548864&amp;ad_id=147179124&amp;phrase_id=147179124&amp;keyword=none&amp;offer=147179124&amp;utmstat=us%7Cyandex_market%7Ccid%7C21121414&amp;ymclid=16116347000015794729100002</t>
  </si>
  <si>
    <t>https://www.4glaza.ru/products/microscope-levenhuk-labzz-m1/</t>
  </si>
  <si>
    <t>https://www.4glaza.ru/products/microscope-bresser-junior-biotar-300x-1200x-in-case/</t>
  </si>
  <si>
    <t>https://edu-teh.ru/nachalnaya-shkola/issleduem-okruzhayuschiy-mir/laboratornyy-komplekt-dlya-eksperimentalnogo-issledovaniya-po-biologii/</t>
  </si>
  <si>
    <t>https://www.muztorg.ru/brand/sintezatory_dlya_muzykalnoj_shkoly_mtg</t>
  </si>
  <si>
    <t>Синтезатор YAMAHA P-45B</t>
  </si>
  <si>
    <t>https://www.citilink.ru/catalog/audio_and_digits/audio/audio_systems/357604/</t>
  </si>
  <si>
    <t>Музыкальный центр LG CM2460</t>
  </si>
  <si>
    <t xml:space="preserve">Цена </t>
  </si>
  <si>
    <t>Гербарий для начальной школы</t>
  </si>
  <si>
    <t>https://www.rektor.ru/product/gerbariy_dlya_nachalnoy_shkoly/</t>
  </si>
  <si>
    <t>Коллекция Шерсть (для начальной школы)</t>
  </si>
  <si>
    <t>https://www.rektor.ru/product/kollektsiya_sherst_dlya_nachalnoy_shkoly/</t>
  </si>
  <si>
    <t>Коллекция Полезные ископаемые</t>
  </si>
  <si>
    <t>https://www.rektor.ru/product/kollektsiya_poleznye_iskopaemye_1/</t>
  </si>
  <si>
    <t>Коллекция Почва и ее состав</t>
  </si>
  <si>
    <t>https://www.rektor.ru/product/kollektsiya_pochva_i_ee_sostav/</t>
  </si>
  <si>
    <t>Коллекция Бумага и картон (раздаточная)</t>
  </si>
  <si>
    <t>https://www.rektor.ru/product/kollektsiya_bumaga_i_karton_razdatochnaya/</t>
  </si>
  <si>
    <t>Гербарий фотографический Ядовитые растения</t>
  </si>
  <si>
    <t>https://www.rektor.ru/product/gerbariy_fotograficheskiy_yadovitye_rasteniya/</t>
  </si>
  <si>
    <t xml:space="preserve">Комплект SBM685v12: Интерактивная доска SBM685 с проектором SMART V12 и креплением DSM-14Kw
</t>
  </si>
  <si>
    <t>https://www.rektor.ru/product/interaktivnaya_doska_sbm685_s_proektorom_smart_v12_i_krepleniem_dsm_14kw/</t>
  </si>
  <si>
    <t>Шкаф для учебных пособий (верхняя и нижняя часть с дверками). 849х376х1835. Цвет: Бук.</t>
  </si>
  <si>
    <t>https://www.rektor.ru/product/shkaf_dlya_uchebnykh_posobiy_verkhnyaya_i_nizhnyaya_chast_s_dverkami_849kh376kh1835_tsvet_buk/</t>
  </si>
  <si>
    <t>Шкаф для учебных пособий (верхняя часть без дверок, нижняя часть с дверками). 849х376х1835. Цвет: Бук.</t>
  </si>
  <si>
    <t>https://www.rektor.ru/product/shkaf_dlya_uchebnykh_posobiy_verkhnyaya_chast_bez_dverok_nizhnyaya_chast_s_dverkami_849kh376kh1835_ts/</t>
  </si>
  <si>
    <t>Диск электронные плакаты Математика. 1–4 классы (132)</t>
  </si>
  <si>
    <t>https://www.rektor.ru/product/disk_elektronnye_plakaty_matematika_1_4_klassy_132/</t>
  </si>
  <si>
    <t>Русский язык (веера). Читаем по слогам (слоги из двух букв), Конструируем слова (слоги из двух и тре</t>
  </si>
  <si>
    <t>https://www.rektor.ru/product/russkiy_yazyk_veera_chitaem_po_slogam_slogi_iz_dvukh_bukv_konstruiruem_slova_slogi_iz_dvukh_i_tre/</t>
  </si>
  <si>
    <t>Комплект муляжей для рисования</t>
  </si>
  <si>
    <t>https://www.rektor.ru/product/komplekt_mulyazhey_dlya_risovaniya/</t>
  </si>
  <si>
    <t>Плакат Алфавит Прописи</t>
  </si>
  <si>
    <t>https://www.rektor.ru/product/plakat_alfavit_propisi/</t>
  </si>
  <si>
    <t>Таблицы Летние и осенние изменения в природе 13 таблиц + 32 карт.</t>
  </si>
  <si>
    <t>https://www.rektor.ru/product/tablitsy_letnie_i_osennie_izmeneniya_v_prirode_13_tablits_32_kart/</t>
  </si>
  <si>
    <t>Слайд-альбом Воздух, которым мы дышим (20шт)</t>
  </si>
  <si>
    <t>https://www.rektor.ru/product/slayd_albom_vozdukh_kotorym_my_dyshim_20sht/</t>
  </si>
  <si>
    <t>Ссылки</t>
  </si>
  <si>
    <t>Количество</t>
  </si>
  <si>
    <t xml:space="preserve">Аппаратно-программный комплекс оценки здоровья учащихся </t>
  </si>
  <si>
    <t>http://www.uchebnoe-oborudovanie.com/products/programmno-didakticheskii-kompleks-a-spektr</t>
  </si>
  <si>
    <t xml:space="preserve">https://rosopeka.ru/catalog/programmno_metodicheskiy_kompleks_razvitiya_rechi_logovest_art_ia24669.html
</t>
  </si>
  <si>
    <t>http://www.uchebnoe-oborudovanie.com/products/didakticheskii-material-po-obsledovaniiu-rechi-detei-slovarnyi-zapas-gribova-o-e</t>
  </si>
  <si>
    <t xml:space="preserve">https://dscountry.ru/diagnostichesko-korrekcionnye-programmy/profilaktika-korrekciya-razvitie?product_id=933
</t>
  </si>
  <si>
    <t xml:space="preserve">http://www.uchebnoe-oborudovanie.com/products/dekorativno-razvivaiuschaya-panel-vremena-goda
</t>
  </si>
  <si>
    <t>https://nera-msc.ru/catalog/educonsulting/multimind-multimaynd.html</t>
  </si>
  <si>
    <t>https://rosopeka.ru/catalog/proforientatsionnaya_sistema_profi_ii_novaya_versiya_setevaya_versiya_na_6_rabochikh_mest_art_at1877.html</t>
  </si>
  <si>
    <t>Поставщик</t>
  </si>
  <si>
    <t>https://rosopeka.ru/catalog/balansir_taburet_art_ia24746.html</t>
  </si>
  <si>
    <t xml:space="preserve">http://www.uchebnoe-oborudovanie.com/products/balansirovochnaya-platforma-polusfera-s-espanderami-i-nasosom
</t>
  </si>
  <si>
    <t>https://krasnoyarsk.tiu.ru/p461303725-razvivayuschaya-igra-taktilnaya.html</t>
  </si>
  <si>
    <t>https://market.yandex.ru/product--espander-dlia-lyzhnika-boksera-plovtsa-onlitop-1115503-146-sm/676671439?text=резинки%20для%20отработки%20лыжных%20ходов%20купить&amp;lr=11333&amp;clid=698&amp;utm_medium=cpc</t>
  </si>
  <si>
    <t>https://atlas-sport.ru/sdacha-normativov/dorozhka-dlya-pryzhkov-v-dlinu-s-mesta.html</t>
  </si>
  <si>
    <t>Содержание:</t>
  </si>
  <si>
    <t>Блок 1</t>
  </si>
  <si>
    <t>Блок 2</t>
  </si>
  <si>
    <t>Дидактическое, методическое оборудование для обучения и коррекционно-развивающей работы</t>
  </si>
  <si>
    <t>Блок 3</t>
  </si>
  <si>
    <t>Оборудование для занятий физической культурой, в том числе ЛФК</t>
  </si>
  <si>
    <t>Блок 4</t>
  </si>
  <si>
    <t>Оборудование для сенсорной комнаты</t>
  </si>
  <si>
    <t>Блок 5</t>
  </si>
  <si>
    <t>Блок 6</t>
  </si>
  <si>
    <t>Блок 7</t>
  </si>
  <si>
    <t xml:space="preserve">Специализированное оборудование </t>
  </si>
  <si>
    <t>Блок 8</t>
  </si>
  <si>
    <t>Блок 9</t>
  </si>
  <si>
    <t>Оборудование для  швейной мастерской</t>
  </si>
  <si>
    <t>Оборудование для мастерской повара</t>
  </si>
  <si>
    <t>Оборудование для робототехники</t>
  </si>
  <si>
    <t>Оборудование для фото-/видеостудии</t>
  </si>
  <si>
    <t>Блок 10</t>
  </si>
  <si>
    <t>Блок 11</t>
  </si>
  <si>
    <t>Блок 12</t>
  </si>
  <si>
    <t>Блок 13</t>
  </si>
  <si>
    <t>Блок 14</t>
  </si>
  <si>
    <t>Блок 15</t>
  </si>
  <si>
    <t>Блок 16</t>
  </si>
  <si>
    <t>Оборудование для анимации</t>
  </si>
  <si>
    <t>Оборудование для кабинета биологии</t>
  </si>
  <si>
    <t>Экологическая студия</t>
  </si>
  <si>
    <t>Оборудование для компьютерного класса</t>
  </si>
  <si>
    <t>Оборудование для  класса ритмики</t>
  </si>
  <si>
    <t>Оборудование для  класса музыки</t>
  </si>
  <si>
    <t>Оборудование для  класса начальной школы</t>
  </si>
  <si>
    <t>Проектор</t>
  </si>
  <si>
    <t>https://www.dns-shop.ru/product/96bb9186524b39f3/proektor-nec-me361x-me361xg-belyj/</t>
  </si>
  <si>
    <t>https://www.atlet-sport.ru/product/cchetchik-otzhimaniy-dlya-gto-stanok-dlya-otzhimaniy</t>
  </si>
  <si>
    <t>https://atlas-sport.ru/sdacha-normativov/skamya-gimnasticheskaya-dlya-izmereniya-gibkosti.html</t>
  </si>
  <si>
    <t>http://www.uchebnoe-oborudovanie.com/products/zerkalnaya-kamera-canon-tip-1</t>
  </si>
  <si>
    <t xml:space="preserve">Поставщик </t>
  </si>
  <si>
    <t>Характеристика</t>
  </si>
  <si>
    <t>Коррекция и оптимизация речевого дыхания, формирование слитной, эмоционально-окрашенной, свободной речи без усилий и речевых судорог
Лечебно-коррекционный тренинг биоуправления при расстройствах фонации, функциональных дисфониях, речевой тревоге, логоневрозах, заикании
Профилактика и коррекция нарушений психоэмоционального состояния, психосоматических расстройств и невротических нарушений, вызванных наличием речевых дефектов
Диагностика функционального состояния при речевых нагрузках
Диагностика психоэмоционального состояния
Преодоление коммуникативных барьеров, улучшение социализации
Развитие высших психических функций и волевых качеств
Профилактика заболеваний речеголосового аппарата у специалистов речевых профессий
Формирование устойчивых навыков саморегуляции, повышение адаптивных возможностей организма</t>
  </si>
  <si>
    <t>ЛогоБлиц Школа — программа для обследования письменной речи и чтения у детей от 7 лет, позволяющая выявить и локализовать проблемы в этой области. 
Программа понадобится школьным логопедам и педагогам начальных классов для проведения обследования письма и чтения, мониторинга эффективности коррекционной работы.
В программе 3 крупных направления: речевая карта, диаграмма и звуковой журнал.</t>
  </si>
  <si>
    <t>ЛогоБлиц выручит на обследованиях и внеплановых консультациях. Вы сэкономите время и не потеряете точность оценок, заинтересуете детей и их родителей, освободите кабинет от бумаг, перейдете на современный формат документации и продемонстрируйте результаты работы в любой момент.
В программе 3 блока: Речевая карта, Звуковой журнал и Знакомство.</t>
  </si>
  <si>
    <t xml:space="preserve">
Методика «Домики» разработана детским психологом Ореховой Ольгой Александровной как инструмент оценки эмоциональной сферы ребенка и базируется на цвето-ассоциативном эксперименте, предложенном Эткиндом А.М. для анализа отношений</t>
  </si>
  <si>
    <t>Огромный альбом "Чтение" от Елены Куликовой. Замечательное профессиональное пособие для изучения прямых слогов.
К каждому слову - съемная картинка, чтобы ребёнок учился не только правильно читать, но и понимать смысл прочитанного.</t>
  </si>
  <si>
    <t xml:space="preserve">В комплексе 20 игр, основанных на прикладном анализе поведения. Занятия с ними помогут ребенку лучше ориентироваться в пространстве, запоминать предметы окружающей среды, выделять значимые звуковые сигналы, снизить уровень тревожности, развить навык «узнавания» объектов и другие навыки социально-бытовой жизни.
Комплекс предназначен для детей с РАС разного возраста и уровня развития, в том числе для:
Неговорящих детей
Детей, которые не понимают обращенной речи
Детей с нарушениями интеллекта и сенсорными расстройствами
</t>
  </si>
  <si>
    <t>Комплекс ЛОГОВЕСТ направлены на развивающую, обучающую и коррекционную работу по развитию речи с детьми от 3 до 7 лет.
Игровой дидактический материал предназначен для работы детским специалистам - логопедам, дефектологам, психологам, а также педагогам и воспитателям, работающим с детьми с ТНР.</t>
  </si>
  <si>
    <t>Альбом "Дидактический материал по обследованию речи детей" посвящен изучению лексического запаса детей любого возраста независимо от уровня развития речи. Альбом базируется на рекомендациях, опубликованных в книге "Методы обследования речи детей. Пособие по диагностике речевых нарушений" под общей редакцией Г.В. Чиркиной (М., 2010 г.), и носит сугубо практический характер.</t>
  </si>
  <si>
    <t>Деревянный развивающий набор «Дорожные знаки» познакомит мальчиков и девочек с правилами дорожного движения и дорожными знаками, поможет выучить и закрепить правила поведения ребёнка на дороге и повысит его безопасность.</t>
  </si>
  <si>
    <t>Игровой набор предназначен для формирования представлений детей о цвете (узнавание, сличение, знание названий). Набор позволяет проводить не только строго дидактические упражнения, но и в увлекательной игровой форме закрепляетпредставления о цвете.</t>
  </si>
  <si>
    <t>Данное пособие предназначено для развития слухового восприятия у детей дошкольного возраста</t>
  </si>
  <si>
    <t>Игра направлена на развитие внимания, памяти, стратегического и критического мышления. Различные уровни от простого к сложному помогут надолго сохранить интерес ребенка к игре.</t>
  </si>
  <si>
    <t>Игровой набор предназначен для развития осязательного восприятия, умений дифференцировать величину (ширина, глубина, высота). С его помощью формируются представления детей о материалах, из которых они изготовлены и о тяжести предметов.</t>
  </si>
  <si>
    <t>Игровой набор предназначен для формирования представлений детей о геометрических фигурах (узнавание, сличение, знание названий, самостоятельное называние)</t>
  </si>
  <si>
    <t>Набор этих геометрических фигур поможет ребенку разглядеть взаимосвязи формы, размера и объема.</t>
  </si>
  <si>
    <t xml:space="preserve">Игровое обучающее пособие позволяет детям освоить бытовые навыки самообслуживания посредством ролевой игры. Набор детской посуды и обучающие пособия разовьют способности социализации, самоидентификации, а также помогут отработать различные роли поведения в обществе.
</t>
  </si>
  <si>
    <t>Декоративно-развивающая панель «Времена года» предназначена для развития мелкой моторики, а также для изучения природных сезонов.  Игра стимулирует воображение, позволяет придумывать различные игры на логику и фантазию.</t>
  </si>
  <si>
    <t>Игра позволяет развивать у детей: тактильное восприятие, мелкую моторику, зрительно-моторную координацию.
Можно пощупать рельефные фигуры на досках, а затем попытаться изобразить их на бумаге или на песке.</t>
  </si>
  <si>
    <t>Комплексное образовательное решение для детей младшего школьного возраста (5-9 лет), охватывающее 5 основных направлений: математика, язык, естествознание, общественные науки и творчество.</t>
  </si>
  <si>
    <t>Диагностический блок направлен на помощь учащимся 7-11 классов в профессиональном самоопределении. Программа содержит методики исследования основных свойств нервной системы, работоспособности, интересов, типичных склонностей и способностей, мотивации.</t>
  </si>
  <si>
    <t>Насущная потребность в проекционном приборе с высокими оптическими показателями, продиктованная развитием рынка оборудования для сенсорных комнат, разрешена выпуском проекционного светового прибора — Меркурий 2.</t>
  </si>
  <si>
    <t>Мягкое модульное напольное покрытие идеально подходит для детских игровых комнат, детских площадок закрытого типа, т.к. является теплым, мягким и экологически чистым.</t>
  </si>
  <si>
    <t>Комплект состоит из 4 цилиндров-пуфов, изготовленных в виде фруктов, диаметром 40 см, высотой 30 см.</t>
  </si>
  <si>
    <t>Мягкий пуф, наполненный гранулами из пенопласта, принимает форму тела. Специальный съемный чехол сшит из ПВХ.</t>
  </si>
  <si>
    <t xml:space="preserve">Разноцветные подушки, как элемент для сидения или опоры, прекрасно дополняют комфортное пространство в сенсорной комнате, кабинете психолога или дефектога. </t>
  </si>
  <si>
    <t>Используются при обустройстве сенсорных комнат, игровых и развивающих центов, детских садов. Основание состоит из гранул, безопасных для детей.</t>
  </si>
  <si>
    <t xml:space="preserve">Мягкий сухой бассейн 1500х1500х400 для использования в детских, в том числе образовательных учреждениях. Часто используется в сенсорных комнаитах, спортивных залах. Мягкий сухой бассейн состоит из четырех мягких бортов и основания. </t>
  </si>
  <si>
    <t>Вибротактильная доска предназначена для развития сенсорного восприятия. Применяется в целях содействия развитию речи, при нарушениях слуха в педиатрической аудиологии.</t>
  </si>
  <si>
    <t>Акустическая панель сочетает в себе функции тактильной, зрительной, звуковой стимуляции, развития мелкой моторики и игровой терапии. Разнообразное наполнение сделает эту панель одним из главных элементов и сенсорной, и детской игровой комнаты.</t>
  </si>
  <si>
    <t>Данный набор разработан для развития сенсомоторных навыков, а также для определения степени развития данных навыков у ребенка. Особенно полезен набор будет для учителей и терапевтов, которые работают с детьми, у которых наблюдается сенсорная дисфункция с гиперактивной или пассивной осязательной системой.</t>
  </si>
  <si>
    <t>Фибероптическая тактильная панель предназначена для зрительной и тактильной стимуляции, развивает осязательные навыки. В корпус панели вмонтировано фиброоптическое волокно для создания эффекта мерцания при частичном или полном отсутствии освещения.</t>
  </si>
  <si>
    <t>Обратная сторона имеет противоскользящую поверхность. При давлении на мат жидкость внутри перемещается и образует меняющиеся цветовые пятна, которые видны сквозь прозрачную поверхность мата. Оказывают успокаивающее воздействие и помогают улучшить концентрацию внимания.</t>
  </si>
  <si>
    <t>Тактильная дорожка – это специальный настил для сенсорной интеграции.  У дорожки мощный терапевтический эффект. Полезна детям для развития тактильных ощущений, пожилым людям и людям с ограниченными возможностями - для восполнения дефицита двигательной активности.</t>
  </si>
  <si>
    <t>При установке в сенсорной комнате зеркальный шар, подсвеченный узким лучом световой пушки, создаст замечательную атмосферу беззаботного веселья, которая увлечет детей.</t>
  </si>
  <si>
    <t>Миниатюрная световая пушка белого или 5-ти цветного луча - профессиональный источник света для работы зеркального шара. Съемная насадка с цветными полосками. Набор диафрагм для изменения ширины луча. Может использоваться, как проектор несложных трафаретов для обучения и развлечения детей.</t>
  </si>
  <si>
    <t>Комплект игрушек развивающий визуальное внимание. Данные игры помогут развить визуально-концентрационные навыки, наглядно показать принцип «причина-следствие». Данный набор можно использовать для создания сенсорной комнаты.</t>
  </si>
  <si>
    <t>Панно «Бесконечность» - предназначено для релаксации, зрительной стимуляции, развития пространственного восприятия.</t>
  </si>
  <si>
    <t xml:space="preserve">Фибероптическое панно с источником света настенного исполнения является инструментом сенсорной комнаты, обеспечивающий развитие у детей воображения. </t>
  </si>
  <si>
    <t>Световая картина "Водопад" со звуками природы. Панно служит украшением интерьера, используется в качестве одного из элемента сенсорной комнаты. Звуки водопада успокаивают, расслабляют, улучшают сон. Картина может применяться во время лечения заболеваний нервной системы, при нарушениях психики, агрессии.</t>
  </si>
  <si>
    <t>Световая каскадирующая трубка предназначена для релаксации, зрительной и тактильной стимуляции, а также для декоративного оформления интерьера. Каскад света привлекает внимание и обладает успокаивающим эффектом.</t>
  </si>
  <si>
    <t>Зеркало логопедическое со светодионной подсветкой. Размер рекомендован министерством образования  для кабинетов логопеда.</t>
  </si>
  <si>
    <t>Настольная лампа, имитирующая эффект бурлящей вулканической лавы с бесцветным наполнителем и цветным корпусом. Лава лампа – это завораживающий светильник, который возможно использовать как и ночник.</t>
  </si>
  <si>
    <t xml:space="preserve">Установка зеркала помогает педагогам следить за обстановкой в сенсорной комнате, держать в поле зрения всё помещение. Это обеспечивает своевременное обнаружение нарушений правил поведения со стороны детей для их коррекции. </t>
  </si>
  <si>
    <t>Шелковые ленты, напоминающие струи воды, стимулируют тактильные ощущения, помогают восприятию пространства, способствуют расслаблению.</t>
  </si>
  <si>
    <t xml:space="preserve">При занятиях на доске необходимо не только держать равновесие, но и продвигать шарики внутри лабиринта к выходу. Тренируется вестибулярные аппарат, улучшается координация. </t>
  </si>
  <si>
    <t>«Змейка» представляет собой длинную, разноцветную балансировочную дорожку. Эластичный рельефный материал оказывает массажный эффект на стопы.
Идеально подходит для терапии людей с проблемами восприятия. Змейка устойчива и не переворачивается. Можно расположить прямо, с изгибами или петлями.</t>
  </si>
  <si>
    <t xml:space="preserve">Утяжеленное одеяло оказывает успокаивающий эффект при расстройстве дефицита внимания и гиперактивности. </t>
  </si>
  <si>
    <t>В «Светящийся набор» входит комплект уникальных материалов, которые могут использоваться в процессе обучения навыкам распознавания букв, цифр, форм и цветов.</t>
  </si>
  <si>
    <t xml:space="preserve">Кресло-подушка - удобное сидение, наполненное полистирольными гранулами, благодаря которым в нем удобно сидеть и лежать. Кресло принимает форму тела и служат идеальной опорой для сидящего или лежащего человека. Встроенные в кресло колонки от музыкального центра создают вибрацию, как бы проникающую в тело. </t>
  </si>
  <si>
    <t>предназначена для стимуляции нервных окончаний на стопах, развития опорно-двигательного аппарата, повышения чувствительности ног. Дорожка используется при реабилитации детей с ОВЗ, в том числе, с ДЦП, врожденными и приобретенными патологиями. Ходить по тропе рекомендуется босиком.</t>
  </si>
  <si>
    <t>Ультразвуковой прибор для ароматерапии делает воздух в помещении приближенным к природному, увлажняет его и наполняет натуральными ароматами и полезными элементами.</t>
  </si>
  <si>
    <t>Увлекающая детское внимание настольная игра представляет собой лабиринт, покрытый оргстеклом. Ребенок держит в руке магнитную ручку, которая ведет шарик по лабиринту</t>
  </si>
  <si>
    <t xml:space="preserve">МОБИ - это развивающе-коррекционный комплекс с биоуправлением на основе технологии отслеживания движений тела и жестов на стандартном компьютере с помощью видеокамеры. Комплекс предназначен для улучшения качества движения, координации движений, тренировки функции внимания и развития познавательных навыков, эффективно для работы с детьми от 3 до 8 лет.
Игры комплекса МОБИ «Дуэт» ориентированы на одновременное участие в игре двух игроков, но также комплекс можно использовать на занятиях с одним играющим. При участии двух игроков, производится регистрация движений каждой из 4-х рук. Игры направлены на развитие навыков взаимодействия с партнёром в режимах: совместная деятельность, поочередная деятельность. Предусмотрена возможность создания собственных правил в игре.
</t>
  </si>
  <si>
    <t>Методики из комплекта разработаны непосредственно для обучающего эксперимента
Применяется возрастной подход в экспериментах, направленных на развитие детской психики, охватывается большой возрастной диапазон.
В методиках прописаны качественные нормативные показатели, позволяющие охарактеризовать всю популяцию современных детей.
Использование комплекта разрешено для обучения детей с ОВЗ.</t>
  </si>
  <si>
    <t>Игровой набор предназначен для развития осязательного восприятия, умений дифференцировать величину (ширина, глубина, высота).</t>
  </si>
  <si>
    <t xml:space="preserve">Формирование и совершенствование навыков управления системой зрительного слежения очень важно для развития различных функций мозга в детском возрасте и поддержания активности мозга в старшем возрастном периоде. </t>
  </si>
  <si>
    <t>Наклонная подставка для письма:
Соответствует требованиям ГОСТ 5994-93 «Парты.Типы и функциональные размеры».
Важно: наклон подставки 14 градусов, именно этот наклон побуждает к правильной осанки.
Важно: Полочка устанавливается в нескольких положениях, что позволяет разместить учебник над тетрадью на правильном расстоянии от глаз.
Важно: Наклонная линовка для расположения тетради, исключает возможность скручивания позвоночника по время письма.
Размер подставки 50 см х 67 см обеспечивает правильное расположение предплечий у всех возрастных групп.
Съемные задние ножки.
Передние ножки-присоски позволяют фиксировать подставку на столе.
Устанавливается на любой стол.</t>
  </si>
  <si>
    <t>С помощью нагревателя можно легко и быстро создавать тактильные изображения ( рисунки, диаграммы, карты, схемы и т.д.) форматов А3 и А4. Теперь любая информация доступна благодаря возможности перевода ее в тактильный вид.</t>
  </si>
  <si>
    <t>Duxbury BrailleTranslator ( DBT ) – это программа, которая осуществляет двунаправленный перевод. Обыкновенный шрифт переводится в азбуку Брайля и обратно. Но этим ее свойства не ограничиваются. DBT - это полнофункциональный текстовый редактор, при помощи которого можно подготовить любой документ к печати по Брайлю на нескольких десятках языков, в самых разнообразных кодировках.</t>
  </si>
  <si>
    <t xml:space="preserve">Акустическая система DS 2795 для учебных сред усиливает голос учителя и позволяет ученикам взаимодействовать друг с другом и с классом с помощью микрофона. </t>
  </si>
  <si>
    <t>FrontRow Juno — это лучшая акустическая система для школ и других учебных заведений. Она повышает вовлечённость учеников в процесс обучения благодаря расширению зоны слышимости даже в больших аудиториях</t>
  </si>
  <si>
    <t>Радиокласс Сонет-РСМ предназначен для использования в школах, университетах и других учебных заведениях для более лучшего восприятия учениками и студентами передаваемой лектором информации.</t>
  </si>
  <si>
    <t xml:space="preserve">Говорящий электронный калькулятор предназначен для выполнения математических расчётов. Удобен для людей с ослабленным зрением благодаря наличию речевого выхода. Может использоваться как в домашних условиях, так и в образовательных учреждениях.  </t>
  </si>
  <si>
    <t xml:space="preserve">Музыкальная терапия часто используется, чтобы достичь определенных целей и усилить физическое, психологическое, познавательное и социальное развитие. </t>
  </si>
  <si>
    <t>Световая панель предназначена для занятий со слабовидящими детьми. Способствует развитию координации рук и глаз, повышению зрительной стимуляции и зрительного внимания.</t>
  </si>
  <si>
    <t>MimioBoard МЕ 87" (221 см) – новая качественная модель интерактивной доски с беспроводным подключением, размеры активной поверхности которой составляют 1867х1167 мм, при изготовлении экрана использовалась инфракрасная ультразвуковая технология.</t>
  </si>
  <si>
    <t>Эта современная и практичная модель станет незаменимым помощником на уроках шитья.</t>
  </si>
  <si>
    <t xml:space="preserve">Отпариватель для одежды Runzel Max-220 Rena важный элемент в швейной мастерской, он решает такие задачи как отпаривание изделий из тяжелых тканей, например, пальто и пиджаков. </t>
  </si>
  <si>
    <t>Оверлок станет незаменимым помощником в школьной мастерской, с его помощью учащимся будет легко обработать швы и сделать аккуратные декоративные строчки. Эта модель объединяет в себе современный дизайн и удобство в эксплуатации</t>
  </si>
  <si>
    <t xml:space="preserve">Ножницы портновские предназначены для работы с различными типами тканей, специальный соединительный узел позволяет осуществлять регулировку при резке материалов различной плотности. </t>
  </si>
  <si>
    <t>Ножницы будут незаменимы в школьной швейной мастерской. Спектр их применения крайне широк от резания толстой ткани, например войлока, до резания картона и бумаги. Специальный соединительный узел позволяет осуществлять регулировку при резке материалов различной плотности</t>
  </si>
  <si>
    <t xml:space="preserve">Иногда в швейной мастерской возникает задача быстрой и качественной обработки изделий из неосыпающихся тканей, таких как сукно, драп, кожа. Ножницы зиг-зиг отлично справляются с этой задачей. Учащимся будет удобно и приятно работать с ними, фигурные зубчики отлично смотрятся на любом изделии.
</t>
  </si>
  <si>
    <t>Гербарий предназначен для использования в общеобразовательных учреждениях на уроках природоведения и естествознания, в качестве демонстрационного пособия.
Гербарные листы 28 шт.
Список растений 1 шт.
Паспорт 1 шт.
Упаковочная коробка 1 шт.</t>
  </si>
  <si>
    <t>Коллекция используется в общеобразовательных учреждениях на уроках природоведения и трудового обучения, в качестве демонстрационного материала при изучении соответствующей темы.
Складная папка -1шт.
Паспорт -1шт.</t>
  </si>
  <si>
    <t>Предназначена для использования в качестве демонстрационного материала.
Габаритные размеры в упаковке (дл.*шир.*выс.), см: 30*17,5*5.</t>
  </si>
  <si>
    <t>Коллекция предназначена для использования в качестве демонстрационного материала.
Габаритные размеры в упаковке (дл.*шир.*выс.), см: 30,5*22*3,5.</t>
  </si>
  <si>
    <t>Габаритные размеры в упаковке (дл.*шир.*выс.), см: 14*12*1,5. Вес, кг, не более 0,05.
Состав коллекции: бумага для офисной техники, бумага мелованная, чертежная (ватман),калька, копировальная, газетная, обойная, наждачная, впитывающая, крафт-бумага, самоклеющаяся, дизайнерская, крепированная, картон мелованный, гофрокартон.</t>
  </si>
  <si>
    <t>Пособие предназначено для использования в начальной школе в качестве раздаточного материала на уроках «Окружающий мир», а также во время экскурсий в природу.</t>
  </si>
  <si>
    <t>Комплект SBM685v12: Интерактивная доска SBM685 с проектором SMART V12 и креплением DSM-14Kw
ИСХОДНОЕ РАЗРЕШЕНИЕ
WXGA 1280 X 800
МАКСИМАЛЬНОЕ РАЗРЕШЕНИЕ
WUXGA 1920 X 1200
3400 люмен Нормальный режим (2700 люмен экономичный)</t>
  </si>
  <si>
    <t>14" Ноутбук Acer Swift SF114-33-P53L (NX.HYPER.001), золотой
Процессор: Intel Pentium N5030 (1.1 ГГц)
Оперативная память: 4 ГБ
Общий объем SSD, ГБ: 64
Видеокарта: Intel UHD Graphics 605
Операционная система: Windows 10 Home</t>
  </si>
  <si>
    <t>Шкаф для учебных пособий (верхняя и нижняя часть с дверками). Выполнен из ламинированной ДСП 16 мм, торцы обрамлены кромкой ПВХ. Конструкцией шкафа предусмотрены 2 секции закрытые, в верхней секции 2 полки на полкодержателях, в нижней - 1. Шкаф снабжен регулируемыми опорами, позволяющими компенсировать неровности пола. Код: ШУ1(02)</t>
  </si>
  <si>
    <t>Шкаф для учебных пособий (верхняя часть без дверок, нижняя часть с дверками). Выполнен из ламинированной ДСП 16 мм, торцы обрамлены кромкой ПВХ. Конструкцией шкафа предусмотрены две секции, верхняя открытая, имеет две полки на полкодержателях, нижняя закрытая, имеет одну полку на полкодержателях. Шкаф снабжен регулируемыми опорами, позволяющими компенсировать неровности пола. Код: ШУ2(02)</t>
  </si>
  <si>
    <t xml:space="preserve">1 классРаздел 1. Сравнения1.Сравнение предметов по цвету, форме, размеру , 2.Сравнение предметов по совокупности признаков ,, 24.Двенадцать , 25.Тринадцать , 26.Четырнадцать и пятнадцать , 27.Шестнадцать, семнадцать и восемнадцать , 28.Таблица сложения , </t>
  </si>
  <si>
    <t>2 вида по 15 шт. в коробке
Читаем по слогам (слоги из двух букв). Конструируем слова (слоги из двух и трех букв).</t>
  </si>
  <si>
    <t xml:space="preserve"> Комплект муляжей для рисования используется в общеобразовательных учреждениях на уроках изобразительного искусства, для составления композиций. Набор можно использовать на уроках биологии, природоведения и для оформления интерьеров.
 1. Апельсин 2. Лимон 3. Яблоко «Кальвиль анисовый» 4. Груша 5. Персик 6. Абрикос 7. Слива 8. Помидор «Маяк» 9. Огурец «Неросимый» 10. Морковь 11. Гриб белый 12. Сыроежка 13. Груздь</t>
  </si>
  <si>
    <t>Размер: 50х70см.Материал: картон не менее 250гр./кв.м.Покрытие: таблицы покрыты защитной пластиковой пленкой 13 мкн. (ламинация)</t>
  </si>
  <si>
    <t xml:space="preserve">Формат 68 х 98 см. Учебный альбом из 13 листов и раздаточный материал.Живая и неживая природа. Виды термометров. Изменение температуры воздуха. Части растения. Плоды и семена. Травянистые растения. Цветение растений. Ярусы леса. Хвойные и лиственные растения. Грибы. Дикие и домашние животные. Питание диких и домашних животных. Насекомые. Перелетные и зимующие птицы.  ,  </t>
  </si>
  <si>
    <t>Комплектация: 20 слайдов, методическое пособие
Наглядное пособие рассказывает о воздухе как компоненте неживой природы. Рассматриваются свойства воздуха и его значение для жизнедеятельности растений, животных и человека, о ветрах и атмосфере, о составе воздуха, связях живой и неживой природы.</t>
  </si>
  <si>
    <t xml:space="preserve">Шкаф для раздевалки, установленный на скамейке с регулируемыми опорами. Три шкафа на скамейке.  Фасад из ЛДСП имеет привлекательный внешний вид благодаря ярким цветам.   
Высота скамейки 420 мм, ширина сиденья 350 мм.  
Каждый шкафчик оснащен штангой и дверцей с замком и небольшой удобной ручкой.   </t>
  </si>
  <si>
    <t>Поручень для хореографического станка изготавливается из цельного массива бука. Поверхность поручня покрывается бесцветным лаком.
Вес поручня 1,6 кг.</t>
  </si>
  <si>
    <t>Кронштейн для балетного станка напольный двухрядный из нержавеющей стали крепится к полу анкерными болтами (крепеж в комплект не входит). 
Основные размеры (мм):</t>
  </si>
  <si>
    <t>Деревянные маракасы на ручке диаметр 6.1cм длина 21см</t>
  </si>
  <si>
    <t>Маракасы пластиковые</t>
  </si>
  <si>
    <t>Деревянные маракасы на ручке разноцветный рисунок диаметр 56 cм длина 19 см</t>
  </si>
  <si>
    <t>Мaракасы деревянные</t>
  </si>
  <si>
    <t>диаметр 20 см, деревянный корпус покрашен в белый цвет, кожаная мембрана на заклепках, 6 пар тарелочек, вес - 153 г, размер упаковки 20 х 20 х 4,5 см.</t>
  </si>
  <si>
    <t>Детский деревянный бубен Пчёлка, музыкальный инструмент.</t>
  </si>
  <si>
    <t>Бубен деревянный корпус, диаметр 20 см, кожаная мембрана, 12 пар тарелочек</t>
  </si>
  <si>
    <t>Набор 2 бубна!
Яркий красивый деревянный бубен божьи коровки! Второй бубен - расцветка в ассортименте.</t>
  </si>
  <si>
    <t xml:space="preserve">Палка гимнастическая пластмассовая широко применяется в подводящих упражнениях спортсменов различных видов спорта, активно используется в лечебной физкультуре.  </t>
  </si>
  <si>
    <t>Коврик гимнастический предназначен для практики йоги, занятий фитнесом и аэробикой. Коврик выполнен из легкого и прочного материала PVC Практичный и удобный; Имеет малый вес и габариты. Размер коврика : 173*61*0,3 см. Упаковка : термоусадочная пленка.</t>
  </si>
  <si>
    <t>Коврик гимнастический предназначен для практики йоги, занятий фитнесом и аэробикой. Коврик выполнен из легкого и прочного материала PVC Практичный и удобный; Имеет малый вес и габариты. 
Размер коврика : 173*61*0,3 см. Упаковка : термоусадочная пленка.</t>
  </si>
  <si>
    <t>Коврик гимнастический предназначен для практики йоги, занятий фитнесом и аэробикой. Коврик выполнен из легкого и прочного материала PVC Практичный и удобный; Имеет малый вес и габариты.  Размер коврика : 173*61*0,3 см. Упаковка : термоусадочная пленка.</t>
  </si>
  <si>
    <t>Коврик гимнастический предназначен для практики йоги, занятий фитнесом и аэробикой. Коврик выполнен из легкого и прочного материала PVC Практичный и удобный; Имеет малый вес и габариты. 
Размер коврика : 173*61*0,3 см.
Упаковка : термоусадочная пленка.</t>
  </si>
  <si>
    <t>Размер в разложенном состоянии: 1м х 1м х 0,1м
Материал: искусственная кожа (винилискожа)
Наполнитель: ППУ (поролон)</t>
  </si>
  <si>
    <t xml:space="preserve">Мяч "Star Fit" предназначен для гимнастических и медицинских целей в лечебных упражнениях. Он выполнен из прочного гипоаллергенного ПВХ. 
</t>
  </si>
  <si>
    <t xml:space="preserve">Мяч гимнастический Indigo "Anti-burst" предназначен для физических и оздоровительных упражнений. </t>
  </si>
  <si>
    <t>Уникальный мяч для фитнеса "Фитбол-Арахис" благодаря своей форме делает тренировки еще более разнообразными и удобными.Диаметр, см
45, Мяч гимнастический
Вес в упаковке, г
985</t>
  </si>
  <si>
    <t>Материал: Экокожа, мебельный велюр.Ширина 1700 
Глубина 650 
Высота 800 
Производитель Лина-Н</t>
  </si>
  <si>
    <t>Монолитная конструкция учебного уголка.  Материал исполнения - ЛДСП, трубки - хром. Варианты цвета: венге, дуб млечный, ясень шимо темный, ясень шимо светлый, орех гварнери, вишня оксфорд.</t>
  </si>
  <si>
    <t>Кресло-мешок
Материал обивки
Оксфорд
Материал наполнителя
Пенополистирол
Форма кресла-мешка
Груша
Ширина, см
100</t>
  </si>
  <si>
    <t xml:space="preserve">Компактный музыкальный центр LG CJ44 обладает широкими возможностями. Серия: CJ.
Потребляемая мощность: 80
Высота: 43.6
Цифровой тюнер: FM
Sleep-таймер: Да
Встроенные часы: Да
Цифровой дисплей: 1
Встроенный модуль Bluetooth
 </t>
  </si>
  <si>
    <t xml:space="preserve">Музыкальный центр LG CM2460 - современное решение для любителей музыки всех жанров. Модель оборудована рядом технологий для работы с популярными форматами треков, включая FLAC. </t>
  </si>
  <si>
    <t>Комплект учебно-демонстрационных пособий для изучения направления ”швейное дело” подобран с учетом рекомендаций, предложенных Министерством Просвещения для швейной мастерской, в соответствии с: распоряжением №Р-117 от 20 ноября 2019 года об утверждении Методических рекомендаций по материально – техническому оснащению и обновлению содержания образования в отдельных организациях, осуществляющих образовательную деятельность по адаптивным основным общеобразовательным программам, в рамках реализации мероприятия федерального проекта «Современная школа» национального проекта «Образование».</t>
  </si>
  <si>
    <t>Мягкий мяч с утяжелением - это альтернатива традиционным гантелям и манжетам-утяжелителям. Они подходят пожилым людям или лицам с ограниченной подвижностью рук (например, при артритах), а также для выполнения специальных спортивных программ.</t>
  </si>
  <si>
    <t>Мяч с петлей предназначен для уроков физкультуры. Мяч прошит вручную, что обеспечивает высокое качество.</t>
  </si>
  <si>
    <t>Балансировочные платформы «Речные камни» подходят для игр и занятий, направленных на развитие и совершенствование равновесия, баланса, ловкости и координации.</t>
  </si>
  <si>
    <t>Тренажер баланса «Доска-качалка» обеспечивает жесткие границы стабильности и является вершиной системы прогрессивных тренировок баланса. Является многофункциональным и безопасным снарядом.</t>
  </si>
  <si>
    <t>Балансировочная дорожка это необходимый инвентарь в любом спортивном зале для детей, дома, для игр на улице и в помещении. Ходьба по балансировочной дорожке способствует профилактике нарушения осанки, развивает чувство равновесия и баланса. </t>
  </si>
  <si>
    <t>Балансир-диск предназначен для развития координации движений, вестибулярного аппарата, укрепления мышечного корсета.</t>
  </si>
  <si>
    <t>Данную балансировочную платформу используют спортсмены, личные тренеры и физиотерапевты.
Тренировки с тренажером помогают и улучшить осанку, и укрепить вестибулярный аппарат, и развить силу, ловкость и гибкость. При занятиях на платформе прорабатываются около 500 глубоких мышц, которые не задействуются при занятиях традиционной силовой тренировкой. Для улучшения состояния позвоночника тонус этих мышц имеет большое значение.</t>
  </si>
  <si>
    <t>Разноуровневый игровой ковер для детей состоит из объёмных и плоских элементов (матов). Он деально подойдёт для проведения подвижных игр. Развивает двигательный аппарат ребенка, координацию и мышление.</t>
  </si>
  <si>
    <t xml:space="preserve">Модуль Валик изготовлен из высококачественного поролона, покрытого специальным материалом, который легко выдерживает любую нагрузку. </t>
  </si>
  <si>
    <r>
      <rPr>
        <sz val="10"/>
        <rFont val="Tahoma"/>
        <family val="2"/>
        <charset val="204"/>
      </rPr>
      <t>Мячи предназначены для тренировки кистей, пальцев и предплечий. Они имеют стандартную или удлинненную форму и пять уровней жесткости.</t>
    </r>
    <r>
      <rPr>
        <sz val="10"/>
        <color rgb="FF4B4F58"/>
        <rFont val="Tahoma"/>
        <family val="2"/>
        <charset val="204"/>
      </rPr>
      <t> </t>
    </r>
  </si>
  <si>
    <t xml:space="preserve">Эспандеры предназначены для выполнения широкого спектра упражнений на развитие мышц ног и рук. Принцип тренировки с эспандером заключается в растяжении и сжатии.
</t>
  </si>
  <si>
    <t>Легкий и компактный упругий снаряд, который легко захватывать. Он предназначен для реабилитации и укрепления кистей, запястий, предплечий, плеч и локтевых суставов.</t>
  </si>
  <si>
    <t>Гимнастическая скамейка предназначена для выполнения различных упражнений (отжимания, подъемы корпуса) и отдыха. Устанавливается в школьных спортзалах, спортивных клубах.</t>
  </si>
  <si>
    <t xml:space="preserve">Стенка гимнастическая предназначена для выполнения упражнений, направленных на развитие и укрепление различных групп мышц. Стенка идеально подходит для размещения в спортивных залах образовательных учреждений. </t>
  </si>
  <si>
    <t xml:space="preserve">Спортивные утяжелители предназначены для увеличения нагрузки при занятиях спортом. Они выполнены в виде манжетов из плотной ткани. </t>
  </si>
  <si>
    <t xml:space="preserve">Маты гимнастические используются для обеспечения безопасности в школьных спортивных залах. Они гарантируют безопасность учащимся, маленьким спортсменам и любителям игр. </t>
  </si>
  <si>
    <t>Основное назначение: для специальных упражнений, восстанавливающих и корректирующих движения верхних конечностей от плечевого до пястно-фаланговых суставов. Предназначен для работы со всеми возрастными группами пациентов - от детей (от 3 лет) до гериатрических пациентов.</t>
  </si>
  <si>
    <t>Предназначены для занятий лечебной физкультурой, занятий по восстановлению навыков ходьбы, упражнений для развития равновесия и обучению ходьбе в условиях гимнастических и реабилитационных залов, помещений для ЛФК и АФК.</t>
  </si>
  <si>
    <t xml:space="preserve">Горка предназначена для отработки навыков ходьбы по лестницам и спуску-подъему (угол наклона 22 гр.), а также для создания кардионагрузки и реабилитации. Для тренировки силы ног. </t>
  </si>
  <si>
    <t>Модульные коврики-пазлы предназначены для ходьбы босиком, подвижных игр, занятий физической культурой.
Благодаря разнообразным текстурам, в совершенстве повторяющим природные поверхности, наши коврики стимулируют развитие у детей тактильной чувствительности, тренируют координацию ребенка.</t>
  </si>
  <si>
    <t>Массажные дорожки – за счет ходьбы по выпуклой или ребристой поверхности идет воздействие на рефлекторные точки стопы, укрепляются мышцы ног. Массажные дорожки предназначены для профилактики плоскостопия, используются в комплексах общеукрепляющей гимнастики.</t>
  </si>
  <si>
    <t>Массажный мячик – это мяч с шипами, который применяется для массажа, самомассажа, а так же для коррекционных занятий, занятий ЛФК и в реабилитации.</t>
  </si>
  <si>
    <t>Тренажер предназначен для:
активной тренировки мышц разгибателей ладони и пальцев (напряжение-расслабление),
тренировки подвижности локтевого сустава.</t>
  </si>
  <si>
    <t xml:space="preserve">Тактильная дорожка – это специальный настил для сенсорной интеграции. Имеет 7 модулей, которые универсальны в применении и полезны любому человеку, живущему в городе и испытывающему дефицит тактильных ощущений. У дорожки мощный терапевтический эффект. Полезна детям для развития тактильных ощущений, пожилым людям и людям с ограниченными возможностями - для восполнения дефицита двигательной активности. </t>
  </si>
  <si>
    <t>Иппотерапия - метод реабилитации посредством целебной верховой езды. Данный иппотренажер - точная имитация верховой езды.
Тренажер, имитирующий верховую езду, рекомендуется для:
Укрепления мышц, необходимых для ходьбы
 Улучшения равновесия и координации движений
 Снятия спастики при ДЦП
 Развития реципроктных движений таза и плеч
 Обретения новых активных двигательных навыков
 Эффективного укрепления позвоночника</t>
  </si>
  <si>
    <t>Скамья для пресса прямая. Надежная стальная конструкция. Удобные валики. Регулируемый угол наклона скамьи. Подойдет для комплектации школьных спортивных залов и залов ЛФК.</t>
  </si>
  <si>
    <t>Тренажер-карусель может использоваться для реабилитации детей и взрослых с ОВЗ, в том числе, после перенесенных травм, заболеваний и операций. Прекрасно подходит для развития психомоторных навыков, игр и терапии.</t>
  </si>
  <si>
    <t>Реабилитационный тренажер для разработки нервной проводимости мышц рук. Применяется лицами на стадии реабилитации после травм или инсульта.</t>
  </si>
  <si>
    <t>Специальный тренажер с подставкой для предплечья (регулируется наклон) и системой петель для пальцев рук, на подставке. Подвижная каретка позволяет регулировать нагрузку. Резиновые тяги изготовлены для каждого пальца руки.</t>
  </si>
  <si>
    <t>Комплект состоит из 4 цилиндров-пуфов, изготовленных в виде фруктов, диаметром 40 см, высотой 30 см.
подушка в форме цилиндра фрукта "Киви" 1 шт.;
подушка в форме цилиндра фрукта "Апельсин" 1 шт.;
подушка в форме цилиндра фрукта "Лимон" 1 шт.;
подушка в форме цилиндра фрукта "Арбуз" - 1 шт.</t>
  </si>
  <si>
    <t xml:space="preserve">Массажный мячик – это мяч с шипами, который применяется для массажа, самомассажа, а так же для коррекционных занятий, занятий ЛФК и в реабилитации. </t>
  </si>
  <si>
    <t xml:space="preserve">Набор для активных игр и проведения активных перемен в комплекте с практичной сумкой для хранения.
</t>
  </si>
  <si>
    <t>Набивной мяч из резины (медицинский). Развивает физическую подготовку, силу, скорость, выносливость, координацию. Мяч универсален и подходит для разных видов спорта. Можно использовать в качестве вспомогательно средства при выполнении упражнений на пресс и отжиманиях. Также может использоваться для физиотерапии в качестве реабилитации после травм.</t>
  </si>
  <si>
    <t>Комплект включает в себя мячи для различных игр и упражнений (8 штук). Можно использовать на занятиях физкультурой, на игровых площадках, для отдыха, а также для терапии. Мягкая поверхность. Удобный захват.</t>
  </si>
  <si>
    <t>Развивающая игра "Тактильная башня" предназначена для улучшения мелкой моторики, координации рук и глаз, выполняет сенсорную стимуляцию. Все элементы съемные и можно использовать каждый для стимуляции и развития мелкой моторики.</t>
  </si>
  <si>
    <t>Предназначена для проведения различных игр и упражнений на преодоление препятствий и балансирование. Может использоваться как отдельный спортивный элемент, так и как часть эстафеты или полосы препятствий.</t>
  </si>
  <si>
    <t>Компактный и портативный тренажер для ног. Складной и удобный для хранения. Используется для обучения ходьбе во время сидения. Можно использовать как тренажер и как подставку для ног. Подходит для всех возрастов.</t>
  </si>
  <si>
    <t>Напольное ортопедическое покрытие является уникальным средством профилактики и лечения плоскостопия у детей. Ребенок может ходить по массажному коврику или выполнять упражнения, стоя на нём.</t>
  </si>
  <si>
    <t>Сетка подходит для индивидуальной игры с мячом, для развития внимания и ответной реакции. Применяется в терапии и реабилитации детей и взрослых, в том числе на инвалидных колясках.</t>
  </si>
  <si>
    <t>Предназначен для тренировки моторики, точности, концентрации. Выполнен из березовой фанеры. В столе, параллельно друг другу, выполнено два паза, представляющие собой извилистые линии. Пазы (их траектория) являются зеркальным (перевернутым) отражением друг друга. Поверхность стола (в том числе и пазы) закрыта оргстеклом. Шарики передвигаются по пазу с помощью ручек, имеющих магнитные свойства.</t>
  </si>
  <si>
    <t>Набор для активных игр и проведения активных перемен в комплекте с практичной сумкой для хранения.</t>
  </si>
  <si>
    <t xml:space="preserve">Станок (счетчик) для отжиманий служит для приема нормативов, тестирования и для проведения соревнований по Полиатлону. Согласно правилам соревнований по отжиманию сигнал о сгибание рук в упоре лежа фиксируется и отображается или световым или звуковым способом. </t>
  </si>
  <si>
    <t xml:space="preserve">Гимнастический мат выполняет множество функций по обеспечению безопасности ребенка в спортивном зале. Может использоваться как дополнительное снаряжение к основному инвентарю, так и самостоятельно функционирующее оборудование для выполнения различных гимнастических упражнений. </t>
  </si>
  <si>
    <t>Коврик универсальный силиконовый. Используется в качестве салфетки под посуду, чтобы она не скользила на столе. Для сушки посуды. Также подходит для выпекания в духовке (до +230 градусов) и раскатки теста.
Размер: 38 х 28 см.</t>
  </si>
  <si>
    <t xml:space="preserve">Рельефный держатель для чашек надежно фиксирует кружку или стакан и предотвращает их падение и проливание содержимого. Подходит для стандартных кружек и стаканов. </t>
  </si>
  <si>
    <t xml:space="preserve">Разделочная доска из пшеничного волокна. Поверхность доски выполнена с нескользящей текстурой, имеет отверстие для подвешивания и силиконовые антискользящие вставки. </t>
  </si>
  <si>
    <t>Благодаря мощному мотору ручной миксер поможет ученикам поварского дела в школе быстро справиться с приготовлением первых и вторых блюд, десертов и напитков. Комфорт при работе достигается за счет легкого веса и сниженного шумового уровня.</t>
  </si>
  <si>
    <t>Встраиваемый электрический духовой шкаф объемом 58 л оптимальный вариант для оснащения школьной мастерской повара. Для приготовления разнообразных блюд в модели доступно три режима работы, а фронтальное освещение поможет школьникам наблюдать за процессом, не открывая дверцу.</t>
  </si>
  <si>
    <t>Вместимость камеры - 12 комплектов (комплектом считается набор столовых приборов на одного человека из восьми предметов). Это достаточно для группы учеников в школьной мастерской повара.</t>
  </si>
  <si>
    <t>Данная плита - оптимальный вариант для оснащения мастерской повара в школе.</t>
  </si>
  <si>
    <t>Кухонный комбайн оснащен чашей объемом 2,4 л. Чаша произведена из качественного пластика, устойчива к царапинам и потертостям. В комплекте поставляются насадки, в том числе для шинковки продуктов, а также терка и диск-эмульгатор для приготовления соусов и кремов. Устройство укомплектовано толкателем.</t>
  </si>
  <si>
    <t>Набор столовых приборов выполнен из высококачественной нержавеющей стали. Пищевая нержавеющая сталь не имеет запаха и сохраняет вкус и аромат продуктов натуральными. Приборы имеют длительный срок службы, отлично сохраняют эксплуатационные свойства и внешний вид.</t>
  </si>
  <si>
    <t>Двухкамерный холодильник с электронным типом управления обладает высокой энергоэффективностью и относится к классу А+. Работа осуществляется в экономичном режиме, при этом обеспечиваются идеальные условия для длительного хранения продовольственных запасов</t>
  </si>
  <si>
    <t xml:space="preserve">Мультиварка станет помощником при приготовления блюд в школьной мастерской. Управление осуществляется при помощи кнопок, что будет удобным для слепых и слабовидящих учащихся. </t>
  </si>
  <si>
    <t xml:space="preserve">Микроволновая печь компактна и не займет много места в школьной мастерской повара. В тоже время вместительная камера объемом 17 л дает возможность разогреть большой объем пищи.
</t>
  </si>
  <si>
    <t>Тостер имеет достаточно высокую мощность и позволяет за короткое время готовить хорошо прожаренные тосты. Кроме того, прибор не требует особого ухода. Его легко очистить от крошек и при необходимости вымыть. Корпус тостера ермоизолированный.</t>
  </si>
  <si>
    <t>Электрическая соковыжималка. Имеет два режима скорости. С ее помощью можно выжимать сок из целых овощей и фруктов. Корпус прибора изготовлен из высококачественной нержавеющей стали. Модель имеет прозрачную крышку и нескользящие резиновые ножки. Соковыжималка оснащена защитой двигателя от перегрева и защитой от случайного включения.</t>
  </si>
  <si>
    <t>Компактная, мощная и многофункциональная мясорубка. Высокая мощность мотора мясорубки позволяет перерабатывать любое мясо в однородный фарш, а производительность модели достигает 2.5 кг/ мин.</t>
  </si>
  <si>
    <t>Легкий металлический стол используется для удобной организации рабочего места в школьных мастерских.</t>
  </si>
  <si>
    <t>Продукция абсолютно безопасна, эмиссия вредных веществ 0%, что подтверждается отсутствием характерного полихимического запаха.</t>
  </si>
  <si>
    <t>Корпус кухни изготовлен из 16 мм ламинированной древесностружечной плиты белого цвета.
Торцевые поверхности корпуса закромлены кромками ПП и меламин.
Фасады изготовлены из 16 мм ламинированной МДФ и укрыты пленками ПВХ.
Толщина столешницы 26 мм. Торцевые части столешницы закромлены кромкой меламин.
При монтаже кухни рекомендуем приобретать отдельно торцевые планки на столешницу.
Ручки металлические.
Выдвижной ящик – металобоксы.
Опоры пластиковые регулируемые высотой 100 мм.
Рекомендуется установка врезной мойки шириной 600 мм. (в комплекте не идет) и сушки шириной 600 мм. (в комплекте не идет).
Глубина навесных шкафов: 300 мм.
Глубина напольных тумб: 520 мм.</t>
  </si>
  <si>
    <t>С этим набором школьники смогут с удовольствием и комфортом приготовить блюда в школьной мастреской.Набор посуды подходит для использования на всех источниках нагрева. Кастрюли и ковш изготовлены из качественной нержавеющей стали, устойчивы к механическим повреждениям и деформации даже под воздействием высокой температуры, не подвержены образованию трещин и сколов. Дно усилено диском, благодаря этому остается ровным и гладким на протяжении всего срока службы.</t>
  </si>
  <si>
    <t>Ресурсный набор "Механика и Пневматика" расчитан на увеличение функционала "Расширенного робототехнического набора". Включает в себя большое количество структурных элементов (сталь, алюминий), подшипники, Mecanum-колеса, двунаправленные пневмцилиндры, электрокомпоненты, в том числе гироскоп, LCD-дисплей, аудио-динамик, элементы передач и усиленные шестерни электромоторов, а так же многое другое для реализации инженерных проектов и успешной соревновательной деятельности.</t>
  </si>
  <si>
    <t>тип: электронный
материал: пластик
возраст: от 10 лет
количество элементов: 1086 шт.
развитие навыков: логика и мышление, робототехника, схемотехника и электроника, интерес к наукам, ИКТ навыки, инженерия и проектирование, моторика и ловкость, программирование, творческое мышление
в комплекте: программное обеспечение, учебно-методический комплекс
особенности: с двигателем, с микрокомпьютером, управление со смартфона
интерфейсы: Bluetooth, Wi-Fi
датчики: гироскоп</t>
  </si>
  <si>
    <t xml:space="preserve">Оптимален для организации занятий и проведения школьных соревнований при использовании наборов LEGO Mindstorm EV3.
</t>
  </si>
  <si>
    <t>Отптимальный вариант видеокомеры для обучения съемке в школьной студии. С этой Full-HD-камерой учащиеся не только насладятся простотой процесса съемки, а также смогут научиться создавать качественный видеоряд.</t>
  </si>
  <si>
    <t>Карта памяти имеет значительный объем, 128 ГБ. Это даст возможность записывать и хранить большое количество фото и видео. Отличный вариант для устройств, на которых обучаются школьники в фото/видео студии.</t>
  </si>
  <si>
    <t>Данный комплект постоянного света предназначен для предметной, портретной съемки и видеосъемки.
Оптимальный вариант для оснащения школьной фото/видеостудии, который поможет детям научиться качественной съемке.</t>
  </si>
  <si>
    <t xml:space="preserve">Бумажный фон для студийной фотосъемки. Номер цвета 93 (супер-белый).
Высота -1,35 м, ширина - 6 м.
Подойдет для комплектации школьной фото/видео студии.
</t>
  </si>
  <si>
    <t>Бумажный фон для студийной фотосъемки. Подойдет для комплектации фото/видеостудии в школе.
Размер: 2,72 х 10 метров.
Цвет: зеленый (54).
Фон намотан на картонную трубу. Рулон фона упакован в полиэтиленовый пакет и картонную коробку.</t>
  </si>
  <si>
    <t>Бумажный фон для студийной фотосъемки. Подойдет для комплектации школьной фото/видео студии.
Размер: 1,35 х 6 метров.
Цвет: черный
Поставляется в рулоне на картонной трубе.</t>
  </si>
  <si>
    <t>Напольная система установки фона. Поставляется в комплекте из двух стоек, сборной перекладины и сумки.
Разборная конструкция укладывается в сумку для переноски.
Используется для установки тканевого фона в школьных фото/видео студиях.
Максимальная высота 2,5 м. Длина перекладины в сборе - 3 м.</t>
  </si>
  <si>
    <t>Оснащенная расширенными функциями, компактная и доступная фотокамера сделает легкими первые шаги школьников в мире фотографии.</t>
  </si>
  <si>
    <t>Фотовспышка Canon обычного типа представлена в компактном черном корпусе. Устройство оснащено одной лампой и удобным креплением-башмаком. Для перезарядки требуется максимум 5.8 секунд, что гарантирует удобство в эксплуатации.
Оптимальный вариант для оснащения школьной фотостудии.</t>
  </si>
  <si>
    <t>Комплект на базе фотобокса (лайтбокса) с двумя галогенными осветителями, идеально подходит для предметных съемок небольших изделий, украшений, натюрмортов, макросъемки. Отлично подойдет для обучения фото/видео съемке в школьной студии.</t>
  </si>
  <si>
    <t>Отражатель для фото 5 в 1 c ручкой. Диаметр 80 см.
Готовый комплект для оснащения фотостудии в школе. Поможет сделать учащимся снимки и видеоматериалы на профессиональном уровне.</t>
  </si>
  <si>
    <t>Отражатель 2-в-1: белый, серебро. Состоит из упругого каркаса круглой или прямоугольной формы, обтянутого двусторонней тканью. Подходит для обучения фото/видео съемке в школьной студии.</t>
  </si>
  <si>
    <t>В книге дан творческий анализ одного из операторских приемов - панорамирования. Обоснованы и систематизированы принципы использования панорам различного типа, прокомментированы результаты их применения. Помимо теоретических положений автором даны советы по технологии использования приемов в зависимости от поставленных творческих задач, стоящих перед съемочной группой.
Пособие рассчитано на учащихся школьных студий, которые хотят освоить навыки операторов и режиссеров кино и телевидения.</t>
  </si>
  <si>
    <t>Детская портативная мультстудия, которая позволяет сделать процесс съемки «Stop-motion» анимации простым, удобным и интересным. 
Мультстудия предназначена для детей в возрасте от 7 лет, идеально подходит для комплектования детских садов, школ, учреждений дополнительного образования.</t>
  </si>
  <si>
    <t>Цифровая лаборатория по биологии для учителя (STEM) предназначена для выполнения экспериментов. Корпуса датчиков изготовлены из ударопрочного пластика.</t>
  </si>
  <si>
    <t>Цифровая лаборатория по биологии серии «Научные развлечения» - базовый набор для практического изучения биологии в школах и тематических кружках. Он позволяет проводить оценку факторов окружающей среды и их влияния на живые организмы, формировать электронные отчеты на персональном компьютере.</t>
  </si>
  <si>
    <t>Лабораторный комплект для экспериментального исследования по биологии. Комплект может быть использован на уроках окружающего мира, биологии в начальной и средней школе.</t>
  </si>
  <si>
    <t>Микроскоп Bresser Junior Biotar 300x-1200x – отличный выбор для начинающего исследователя микромира. Он подойдет школьнику для учебы или хобби.</t>
  </si>
  <si>
    <t>Микроскоп Levenhuk LabZZ M1 создан для юных исследователей микромира. С этим микроскопом юный ученый сделает первые шаги в науку. Для этого в комплекте поставки есть все необходимое: простой в управлении микроскоп, готовые микропрепараты и инструменты</t>
  </si>
  <si>
    <t>Характеристка</t>
  </si>
  <si>
    <t>Планшет подходит для использования Цифровой системы мониторинга погоды Тип 1 в школьной экологической студии.</t>
  </si>
  <si>
    <t>Цифровая профессиональная система мониторинга погоды с программным обеспечением и возможностью мониторить и анализировать данные с ПК/планшета.</t>
  </si>
  <si>
    <t>Учебная метеостанция – это комплекс приборов для фиксации состояния параметров окружающей среды и динамики их изменения. Основные приборы размещаются в стандартной модели будки, использующейся на работающих станциях Роскомгидромета.</t>
  </si>
  <si>
    <t>«Умная теплица» развивает навыки программирования, конструирования, механического и электрического монтажа. Данный набор имеет возможность подключать дополнительные датчики и исполнительные устройства, что позволит расширить круг знаний об Интернет-вещах!</t>
  </si>
  <si>
    <t>Набор предназначен для ознакомления с основными технологическими решениями в области альтернативной энергетики. В данном наборе представлены различные варианты источников и потребителей электроэнергии.
Функционал набора позволяет изучить как основы водородной, ветряной и солнечной энергетики, так и выполнять собственные проекты по перечисленным темам.</t>
  </si>
  <si>
    <t>С этими наборами школьники смогут вырастить овощи, травы или цветы.
В набор для выращивания входит всё самое необходимое: керамический горшок, краски и кисть для его раскрашивания, подготовленная земля, семена и дневник настоящего садовода.</t>
  </si>
  <si>
    <t>Основы декоративно-прикладного искусства. Комплект из 12 таблиц.</t>
  </si>
  <si>
    <t>Муляжи представляют собой изделия, имитирующие натуральные овощи по размеру и окраске. Изготовлены из полистирола вспенивающегося. Окрашены масляными красками. В отделке используется тальк, крахмал картофельный и натуральные или искусственно изготовленные черешки. Муляжи уложены в складные, картонные коробки с ячейками. 
Набор муляжей овощей предназначен для использования в общеобразовательных учреждениях.</t>
  </si>
  <si>
    <t>Стенд «Инструкция безопасности на уроках труда» рассказывает о мерах предосторожности при работе со швейной машинкой, ножницами, утюгом, иголками и другими предметами, что необходимо знать учащимся во избежание различного рода травм на уроках технологии.
Учебные задачи
Соблюдение техники безопасности</t>
  </si>
  <si>
    <t xml:space="preserve">Комплект учебно-методических материалов для изучения направления ”швейное дело” подобран с учетом рекомендаций, предложенных Министерством Просвещения для швейной мастерской, в соответствии с: распоряжением №Р-117 от 20 ноября 2019 года об утверждении Методических рекомендаций по материально – техническому оснащению и обновлению содержания образования в отдельных организациях, осуществляющих образовательную деятельность по адаптивным основным общеобразовательным программам, в рамках реализации мероприятия федерального проекта «Современная школа» национального проекта «Образование».
</t>
  </si>
  <si>
    <t>Лампа-планшет незаменимый аксессуар швейной мастерской, с ним учащимся будет удобно копировать выкройки, заниматься пэчворком, квилтом, вышивкой. Конструкция вставляется в проем швейного стола вровень со столешницей, также можно использовать и отдельно на любой другой поверхности.  Предусмотрено сенсорное управление и регулировка яркости света.</t>
  </si>
  <si>
    <t>Ножницы универсальные необходимы практически на любом этапе работы  в школьной швейной мастерской, поэтому так важно выбрать модель, отличающуюся высокими эргономическими свойствами. С этими ножницами детям будет удобно работать. Предлагаемый вариант отличается качеством материала и надежностью эксплуатации. Одна из особенностей данной модели - работа с тонкими материалами.</t>
  </si>
  <si>
    <t>Стол раскройный удобен тем, что при необходимости его можно раскладывать, увеличивая площадь рабочей поверхности (в раскрытом состоянии 2500х2000х900мм). Внизу стола размещена полка.</t>
  </si>
  <si>
    <t>Зеркало напольное «Альпы»  выполнено в минималистских традициях, оно прекрасно дополнит интерьер школьной швейной мастерской. Отличие данной модели - возможность настенного крепления.</t>
  </si>
  <si>
    <t>Стол учителя с независимой тумбой на колесах. У тумбы 3 выдвижных ящика. 
Размеры: 1150х750х570 мм</t>
  </si>
  <si>
    <t>https://mira-teks.ru/p351783894-press-tep-usilennyj.html</t>
  </si>
  <si>
    <t>пресса TEP-2 от TEP-1 в наличии переходника под насадку для обтяжки пуговиц D-1 Пресс ТЕР-2 предназначен для установки Кнопок, Блочек, Люверсов, Хольнитенов, Джинсовых пуговиц, пробивания отверстий, а также для обтяжки пуговиц.</t>
  </si>
  <si>
    <t>Проектор NEC ME361X (ME361XG) создан для проведения презентаций, выступлений, учебных лекций и поддерживает установку в разных по площади помещениях, ведь он поддерживает проекционное расстояние от 0.6 до 13.8 м.</t>
  </si>
  <si>
    <t>светодиодную линейку можно использовать для всех типов подсветки объектов изнутри, сзади, ниш или отраженного света, но прежде всего гибкая светодиодная линейка предназначена в основном для декоративного освещения и подсветки объемных букв.</t>
  </si>
  <si>
    <t xml:space="preserve">Возможность ввода и хранение в базе данных: роста, массы тела, силы сжатия кисти, артериального давления и температуры тела. Сравнение полученных данных с половозрастными нормами, формирование автоматизированного заключения.
Анализ вариабельности сердечного ритма (ВСР) на основе сигнала ЭКГ. Графическое представление результатов анализа ВСР. Сравнение показателей ВСР с нормативами. Анализ изменения показателей ВСР в динамике.
Бальная оценка от 1 до 10 степени ПАРС характеризующая напряженность регуляторных систем и адаптационные возможности организма.
Выявление предрасположенности к функциональным нарушениям систем организма.
Построение психологического профиля личности.
</t>
  </si>
  <si>
    <t>Методика позволяет не только оценить уровни развития вербального и образного творческого мышления, но и получить представление о качественном своеобразии этих отдельных структур креативности у разных людей. Интересно отметить, что уровень развития вербальной креативности в большей степени зависит от условий социализации и внешней среды, в то время как уровень развития образной креативности в большей степени связан с врожденными биологическими особенностями человека.</t>
  </si>
  <si>
    <t>Альбом с красочными играми на счет и простые вычислительные действия.</t>
  </si>
  <si>
    <t>Балансир-табурет предназначен для развития координации движений, вестибулярного аппарата, укрепления мышечного корсета.</t>
  </si>
  <si>
    <t xml:space="preserve">В отличие от обычных металлически: 
не царапают пол, минимизируют шум от соударения с полом, более приятные на ощупь, не холодные для ладоней имеют привлекательный внешний вид. </t>
  </si>
  <si>
    <r>
      <t xml:space="preserve">Перечень оборудования и средств обучения для оснащения отдельной организации, 
осуществляющей образовательную деятельность по адаптированным           основным общеобразовательным программам                       </t>
    </r>
    <r>
      <rPr>
        <u/>
        <sz val="11"/>
        <color theme="1"/>
        <rFont val="Times New Roman"/>
        <family val="1"/>
        <charset val="204"/>
      </rPr>
      <t>Государственное бюджетное общеобразовательное учреждение Республики Тыва "Средняя общеобразовательная школа № 10 для детей с ограниченными возможностями здоровья"</t>
    </r>
    <r>
      <rPr>
        <b/>
        <sz val="11"/>
        <color theme="1"/>
        <rFont val="Times New Roman"/>
        <family val="1"/>
        <charset val="204"/>
      </rPr>
      <t xml:space="preserve">
- участника реализации мероприятия федерального проекта «Современная школа» национального
проекта «Образование», направленного на поддержку образования обучающихся с ограниченными возможностями здоровья
(инфраструктурный лист) в 2021 г.
</t>
    </r>
  </si>
  <si>
    <t>Ноутбук</t>
  </si>
  <si>
    <t>https://www.sokol-mebel.ru/category/mebel-dlya-doma/stol/kompyuternyj-stol/goods-kompyuterniy_stol_kst_106_b/</t>
  </si>
  <si>
    <t>http://www.rosmet.com/catalog/osanka/stol/875</t>
  </si>
  <si>
    <t>Стул</t>
  </si>
  <si>
    <t>Стол письменный</t>
  </si>
  <si>
    <t>Оргономические сиденье и спинка изготовлены из гнутоклееной фанеры, крепятся к металлическому каркасу заклепками.
Металлокаркас изготовлен из трубы плоскоовального сечения и окрашен износостойкой порошковой краской.
Опорные концы труб каракса закрыты пластиковыми протекторами.</t>
  </si>
  <si>
    <t>Большой письменный стол со встроенной тумбой. Внизу задней стенки также находится небольшая полочка. Встроенная тумбы состоит из двух ящиков с открытой нишей сверху. За таким столом удобно будет себя чувствовать и школьник и студент. Стол также можно использовать как компьютерный. Стол выполнен в современном белом цвете.
Цвет у стола белый, как чистый лист бумаги. Поверхность — ровная, матовая, гладкая.</t>
  </si>
  <si>
    <t>Профессиональная система отпаривания одежды прекрасно подойдет для решения задачи отглаживания любых типов ткани. За минимальное время юные швеи смогут привести в идеальный порядок изделие. Модель устойчива на любых поверхностях и ее можно легко переставлять в сложенном виде.
Все электрические приборы снабжены руководством по эксплуатации.</t>
  </si>
  <si>
    <t>https://www.ozon.ru/product/blokfleyta-future-star-ff-sd05-wh-soprano-mf00753-belyy-148627149/</t>
  </si>
  <si>
    <t>Блокфлейта Future Star FF-SD05/WH Сопрано MF00753, белый</t>
  </si>
  <si>
    <t xml:space="preserve">
Детский музыкальный инструмент</t>
  </si>
  <si>
    <t>https://www.wildberries.ru/catalog/16775033/detail.aspx?targetUrl=GP</t>
  </si>
  <si>
    <t>Музыкальная гитара "Электро", световые и звуковые эффекты</t>
  </si>
  <si>
    <t>Эффектызвуковые; световые
Вид музыкального инструментагитара
Тип элемента питаниябатарейка
Возрастные ограничения3+
Вес товара с упаковкой (г)399 г
Количество батареек для работы3 шт.
Ширина упаковки19 см
Высота упаковки49 см
Глубина упаковки5 см
Материал игрушкипластик
Комплектациягитара</t>
  </si>
  <si>
    <t>Итого</t>
  </si>
  <si>
    <t>https://www.kvorus.ru/catalog/shkolnaya-mebel/stolyi-transformeryi-osanka-/parta-transformer-osanka-80white.html</t>
  </si>
  <si>
    <t>Парта-трансформер "Осанка 80" (белый цвет)</t>
  </si>
  <si>
    <t>https://stollo.ru/shkafy/592-shkaf-dlya-bumag-s-yashhikami</t>
  </si>
  <si>
    <t>Шкаф для бумаг с ящиками 89*58*200</t>
  </si>
  <si>
    <t xml:space="preserve"> Шкаф комбинированный. Верх-открытый, низ-дверца+ящики. Используется как отдельный офисный элемент или в составе кабинета.</t>
  </si>
  <si>
    <t>Уникальная балансировочная платформа. Диаметр: 58 см.
Имеет две функциональные стороны для тренировок – плоскую и куполообразную.
Идеально подходят для укрепления мышц голеностопа, ног и верхней части тела.
Сочетает в себе и игру и тренировку жизненно важных моторных навыков.
Возможность использования в различных исходных положениях стоя, сидя, лежа.
Подходит для свободных игр и для целенаправленных тренировок.
Регулируется уровень сложности, путем увеличения или уменьшения объема накаченного воздуха.
Можно размещать в игровых комнатах для свободной игры.</t>
  </si>
  <si>
    <t>http://1сентября.com/catalog/mebel/stoly/02_uchenicheskie/stol_trapetsiya/</t>
  </si>
  <si>
    <t>СТОЛ «ТРАПЕЦИЯ»</t>
  </si>
  <si>
    <t xml:space="preserve">Столешница стола представляет собой трапецию. Углы имеют радиус скругления, делая стол травмобезопасным. Благодаря такой форме стол   можно использовать как индивидуально, так и компоновать его с другими для коллективной работы или творчества. </t>
  </si>
  <si>
    <t>https://mebel-faramant.ru/katalog/mebel-dlya-detskix-sadov/stellazhi-i-stenki-detskie/stellazh-detskiy-n1-dlya-igrushek-i-posobiy-fasad-tsvetnoy-ili-buk</t>
  </si>
  <si>
    <t>СТЕЛЛАЖ ДЕТСКИЙ №1 ДЛЯ ИГРУШЕК И ПОСОБИЙ ФАСАД ЦВЕТНОЙ ИЛИ БУК</t>
  </si>
  <si>
    <t xml:space="preserve">ЛДСП 16мм, кромка ПВХ 0.45мм цвет БУК. Цветовое разрешение: Корпус – ЛДСП цвет БУК, Фасады - в сочетании ЗЕЛ, ЖЕЛ, СИН, КРАС, БУК  цвета по желанию заказчика.  Размер: ширина - 2700мм, глубина- 400мм,  высота от пола до верхней точки -  650мм  (2700х400х650мм). Стеллаж состоит из двух модулей стянутых мебельными стяжками. </t>
  </si>
  <si>
    <t>https://www.vse-elementarno.ru/interaktivnye-doski-iqboard/7166-komplekt-iqboard-tn82inv30wth87150-interaktivnyj.html?_openstat=bWFya2V0LnlhbmRleC5ydTvQmtC-0LzQv9C70LXQutGCIElRQm9hcmQgVE44Mi9JTlYzMC9XVEg4NzE1MCAo0LjQvdGC0LXRgNCw0LrRgtC40LLQvdGL0LkpO3d2TkRLLTEwdzFfZTZOWUNzM3Btanc7&amp;ymclid=16130127068230271232600047</t>
  </si>
  <si>
    <t xml:space="preserve">Комплект IQBoard TN82/INV30/WTH87150 (интерактивный доска)
</t>
  </si>
  <si>
    <t>Экран модели диагональю 15.6 дюйма изготовлен на основе IPS-технологии. Происходящее на дисплее сопровождается звучанием из собственных стереодинамиков лэптопа. Для общения по Сети ноутбук оснащен веб-камерой и микрофоном. Wi-Fi-модуль обеспечивает неограниченный доступ к интернету «по воздуху». Вес модели – всего 1.5 кг. За конфиденциальность личных данных владельца отвечает сканер отпечатков пальцев.</t>
  </si>
  <si>
    <t>https://meb-biz.ru/catalog/product/Parta_shkolnaya_dvukhmestnaya_regulirovannaya_serii/?utm_source=9&amp;utm_campaign=yandex_market&amp;utm_content=001_50723&amp;ymclid=16130136659215338830100001</t>
  </si>
  <si>
    <t>ПАРТА ШКОЛЬНАЯ ДВУХМЕСТНАЯ ЦВЕТ СЕРЫЙ ПД-2 120/50/57-75 СМ (серый цвет)</t>
  </si>
  <si>
    <t>Слайд-проектор Braun Novamat E150</t>
  </si>
  <si>
    <t>• Компактный слайд-проектор, c управлением порядка демонстрации слайдов
• Тип лампы: Кварцевая галогенная лампа 24 В/150 Вт
• Объектив: Color Paxon 2,8/85 мм MC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</si>
</sst>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44" formatCode="_-* #,##0.00\ &quot;₽&quot;_-;\-* #,##0.00\ &quot;₽&quot;_-;_-* &quot;-&quot;??\ &quot;₽&quot;_-;_-@_-"/>
    <numFmt numFmtId="164" formatCode="_-* #,##0.00\ [$₽-419]_-"/>
  </numFmts>
  <fonts count="29">
    <font>
      <sz val="10"/>
      <color rgb="FF000000"/>
      <name val="Arial"/>
    </font>
    <font>
      <sz val="10"/>
      <color rgb="FF000000"/>
      <name val="Arial"/>
      <family val="2"/>
      <charset val="204"/>
    </font>
    <font>
      <u/>
      <sz val="10"/>
      <color theme="10"/>
      <name val="Arial"/>
      <family val="2"/>
      <charset val="204"/>
    </font>
    <font>
      <sz val="11"/>
      <color rgb="FF000000"/>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b/>
      <sz val="10"/>
      <color rgb="FF000000"/>
      <name val="Arial"/>
      <family val="2"/>
      <charset val="204"/>
    </font>
    <font>
      <sz val="10"/>
      <name val="Arial"/>
      <family val="2"/>
      <charset val="204"/>
    </font>
    <font>
      <sz val="10"/>
      <color rgb="FF000000"/>
      <name val="Arial"/>
      <family val="2"/>
      <charset val="204"/>
    </font>
    <font>
      <sz val="11"/>
      <color theme="1"/>
      <name val="Times New Roman"/>
      <family val="1"/>
      <charset val="204"/>
    </font>
    <font>
      <sz val="11"/>
      <color rgb="FF000000"/>
      <name val="Arial"/>
      <family val="2"/>
      <charset val="204"/>
    </font>
    <font>
      <sz val="11"/>
      <color rgb="FF151528"/>
      <name val="Calibri"/>
      <family val="2"/>
      <charset val="204"/>
      <scheme val="minor"/>
    </font>
    <font>
      <sz val="10"/>
      <color theme="1"/>
      <name val="Times New Roman"/>
      <family val="1"/>
      <charset val="204"/>
    </font>
    <font>
      <sz val="11"/>
      <color rgb="FFFF0000"/>
      <name val="Times New Roman"/>
      <family val="1"/>
      <charset val="204"/>
    </font>
    <font>
      <b/>
      <sz val="11"/>
      <color theme="1"/>
      <name val="Times New Roman"/>
      <family val="1"/>
      <charset val="204"/>
    </font>
    <font>
      <sz val="10"/>
      <color rgb="FFFF0000"/>
      <name val="Arial"/>
      <family val="2"/>
      <charset val="204"/>
    </font>
    <font>
      <sz val="10"/>
      <color rgb="FFFF0000"/>
      <name val="Times New Roman"/>
      <family val="1"/>
      <charset val="204"/>
    </font>
    <font>
      <sz val="10"/>
      <color rgb="FFFF0000"/>
      <name val="Roboto_ltregular"/>
    </font>
    <font>
      <sz val="10"/>
      <color rgb="FFFF0000"/>
      <name val="Calibri"/>
      <family val="2"/>
      <charset val="204"/>
      <scheme val="minor"/>
    </font>
    <font>
      <sz val="11"/>
      <color rgb="FF4B4F58"/>
      <name val="Tahoma"/>
      <family val="2"/>
      <charset val="204"/>
    </font>
    <font>
      <sz val="10"/>
      <color rgb="FF4B4F58"/>
      <name val="Tahoma"/>
      <family val="2"/>
      <charset val="204"/>
    </font>
    <font>
      <sz val="9"/>
      <color rgb="FF000000"/>
      <name val="Arial"/>
      <family val="2"/>
      <charset val="204"/>
    </font>
    <font>
      <sz val="11"/>
      <name val="Tahoma"/>
      <family val="2"/>
      <charset val="204"/>
    </font>
    <font>
      <sz val="10"/>
      <name val="Tahoma"/>
      <family val="2"/>
      <charset val="204"/>
    </font>
    <font>
      <sz val="9"/>
      <color rgb="FF111111"/>
      <name val="Verdana"/>
      <family val="2"/>
      <charset val="204"/>
    </font>
    <font>
      <b/>
      <sz val="10"/>
      <name val="Arial"/>
      <family val="2"/>
      <charset val="204"/>
    </font>
    <font>
      <u/>
      <sz val="11"/>
      <color theme="1"/>
      <name val="Times New Roman"/>
      <family val="1"/>
      <charset val="204"/>
    </font>
    <font>
      <b/>
      <sz val="10"/>
      <color rgb="FFFF0000"/>
      <name val="Arial"/>
      <family val="2"/>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2" fillId="0" borderId="0" applyNumberFormat="0" applyFill="0" applyBorder="0" applyAlignment="0" applyProtection="0"/>
    <xf numFmtId="44" fontId="9" fillId="0" borderId="0" applyFont="0" applyFill="0" applyBorder="0" applyAlignment="0" applyProtection="0"/>
  </cellStyleXfs>
  <cellXfs count="159">
    <xf numFmtId="0" fontId="0" fillId="0" borderId="0" xfId="0"/>
    <xf numFmtId="0" fontId="0" fillId="0" borderId="0" xfId="0"/>
    <xf numFmtId="0" fontId="0" fillId="0" borderId="0" xfId="0"/>
    <xf numFmtId="0" fontId="4" fillId="0" borderId="1" xfId="0"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2" fillId="0" borderId="1" xfId="1" applyBorder="1" applyAlignment="1">
      <alignment vertical="center" wrapText="1"/>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xf>
    <xf numFmtId="0" fontId="5" fillId="0" borderId="1" xfId="0" applyNumberFormat="1" applyFont="1" applyBorder="1" applyAlignment="1">
      <alignment vertical="center" wrapText="1"/>
    </xf>
    <xf numFmtId="0" fontId="5" fillId="0" borderId="1" xfId="0" applyNumberFormat="1" applyFont="1" applyBorder="1" applyAlignment="1">
      <alignment horizontal="left" vertical="center" wrapText="1"/>
    </xf>
    <xf numFmtId="0" fontId="0" fillId="0" borderId="0" xfId="0" applyNumberFormat="1"/>
    <xf numFmtId="0" fontId="0" fillId="0" borderId="1" xfId="0" applyBorder="1"/>
    <xf numFmtId="0" fontId="7" fillId="0" borderId="1" xfId="0" applyFont="1" applyBorder="1" applyAlignment="1">
      <alignment vertical="top"/>
    </xf>
    <xf numFmtId="0" fontId="1" fillId="0" borderId="0" xfId="0" applyFont="1"/>
    <xf numFmtId="0" fontId="5" fillId="0" borderId="1" xfId="0" applyNumberFormat="1" applyFont="1" applyBorder="1" applyAlignment="1">
      <alignment horizontal="center" vertical="center" wrapText="1"/>
    </xf>
    <xf numFmtId="0" fontId="2" fillId="0" borderId="1" xfId="1" applyBorder="1" applyAlignment="1">
      <alignment horizontal="center" vertical="center" wrapText="1"/>
    </xf>
    <xf numFmtId="0" fontId="0" fillId="0" borderId="0" xfId="0" applyAlignment="1">
      <alignment horizontal="left"/>
    </xf>
    <xf numFmtId="0" fontId="0" fillId="0" borderId="1" xfId="0" applyBorder="1" applyAlignment="1">
      <alignment vertical="top" wrapText="1"/>
    </xf>
    <xf numFmtId="0" fontId="1" fillId="0" borderId="1" xfId="0" applyFont="1" applyBorder="1" applyAlignment="1">
      <alignment vertical="top" wrapText="1"/>
    </xf>
    <xf numFmtId="0" fontId="2" fillId="0" borderId="1" xfId="1" applyBorder="1" applyAlignment="1">
      <alignment vertical="top" wrapText="1"/>
    </xf>
    <xf numFmtId="0" fontId="7" fillId="0" borderId="1" xfId="0" applyFont="1" applyBorder="1" applyAlignment="1">
      <alignment horizontal="center" vertical="top" wrapText="1"/>
    </xf>
    <xf numFmtId="0" fontId="1" fillId="0" borderId="1" xfId="0" applyFont="1" applyBorder="1" applyAlignment="1">
      <alignment horizontal="center" vertical="top" wrapText="1"/>
    </xf>
    <xf numFmtId="0" fontId="0" fillId="0" borderId="0" xfId="0"/>
    <xf numFmtId="164" fontId="8" fillId="0" borderId="1" xfId="0" applyNumberFormat="1" applyFont="1" applyBorder="1" applyAlignment="1">
      <alignment horizontal="center" vertical="top"/>
    </xf>
    <xf numFmtId="0" fontId="0" fillId="0" borderId="0" xfId="0" applyBorder="1"/>
    <xf numFmtId="0" fontId="5" fillId="0" borderId="2" xfId="0" applyFont="1" applyBorder="1" applyAlignment="1">
      <alignment vertical="center" wrapText="1"/>
    </xf>
    <xf numFmtId="0" fontId="5" fillId="0" borderId="3" xfId="0" applyFont="1" applyBorder="1" applyAlignment="1">
      <alignment horizontal="center" vertical="center" wrapText="1"/>
    </xf>
    <xf numFmtId="0" fontId="0" fillId="0" borderId="1" xfId="0" applyFill="1" applyBorder="1"/>
    <xf numFmtId="0" fontId="0" fillId="0" borderId="0" xfId="0" applyAlignment="1">
      <alignment wrapText="1"/>
    </xf>
    <xf numFmtId="0" fontId="5" fillId="0" borderId="6" xfId="0" applyFont="1" applyBorder="1" applyAlignment="1">
      <alignment vertical="center" wrapText="1"/>
    </xf>
    <xf numFmtId="0" fontId="1" fillId="0" borderId="1" xfId="0" applyFont="1" applyBorder="1" applyAlignment="1">
      <alignment horizontal="center"/>
    </xf>
    <xf numFmtId="0" fontId="0" fillId="0" borderId="0" xfId="0" applyAlignment="1"/>
    <xf numFmtId="0" fontId="1" fillId="0" borderId="1" xfId="0" applyFont="1" applyBorder="1"/>
    <xf numFmtId="0" fontId="0" fillId="0" borderId="1" xfId="0" applyBorder="1" applyAlignment="1">
      <alignment horizontal="center" vertical="center"/>
    </xf>
    <xf numFmtId="3" fontId="0" fillId="0" borderId="1" xfId="0" applyNumberFormat="1" applyBorder="1" applyAlignment="1">
      <alignment vertical="top" wrapText="1"/>
    </xf>
    <xf numFmtId="0" fontId="0" fillId="0" borderId="0" xfId="0" applyAlignment="1">
      <alignment vertical="center"/>
    </xf>
    <xf numFmtId="0" fontId="10" fillId="0" borderId="0" xfId="0" applyFont="1"/>
    <xf numFmtId="0" fontId="5" fillId="0" borderId="2" xfId="0" applyFont="1" applyBorder="1" applyAlignment="1">
      <alignment horizontal="center" vertical="center" wrapText="1"/>
    </xf>
    <xf numFmtId="0" fontId="0" fillId="0" borderId="3" xfId="0" applyBorder="1" applyAlignment="1">
      <alignment horizontal="center" vertical="center"/>
    </xf>
    <xf numFmtId="0" fontId="1" fillId="0" borderId="1" xfId="0" applyFont="1" applyBorder="1" applyAlignment="1">
      <alignment horizontal="center" vertical="center"/>
    </xf>
    <xf numFmtId="0" fontId="10" fillId="0" borderId="0" xfId="0" applyFont="1" applyAlignment="1">
      <alignment horizontal="center" vertical="top"/>
    </xf>
    <xf numFmtId="0" fontId="2" fillId="0" borderId="7" xfId="1" applyBorder="1" applyAlignment="1">
      <alignment vertical="center" wrapText="1"/>
    </xf>
    <xf numFmtId="0" fontId="2" fillId="0" borderId="1" xfId="1" applyFont="1" applyBorder="1" applyAlignment="1">
      <alignment vertical="top" wrapText="1"/>
    </xf>
    <xf numFmtId="164" fontId="1" fillId="0" borderId="1" xfId="0" applyNumberFormat="1" applyFont="1" applyBorder="1" applyAlignment="1">
      <alignment horizontal="center" vertical="top"/>
    </xf>
    <xf numFmtId="6" fontId="1" fillId="0" borderId="1" xfId="0" applyNumberFormat="1" applyFont="1" applyBorder="1" applyAlignment="1">
      <alignment horizontal="center" vertical="top" wrapText="1"/>
    </xf>
    <xf numFmtId="3" fontId="1" fillId="0" borderId="1" xfId="0" applyNumberFormat="1" applyFont="1" applyBorder="1" applyAlignment="1">
      <alignment horizontal="center" vertical="top" wrapText="1"/>
    </xf>
    <xf numFmtId="0" fontId="0" fillId="0" borderId="0" xfId="0" applyAlignment="1">
      <alignment horizontal="center" vertical="center"/>
    </xf>
    <xf numFmtId="0" fontId="0" fillId="0" borderId="1" xfId="0" applyBorder="1" applyAlignment="1">
      <alignment horizontal="center" vertical="center" wrapText="1"/>
    </xf>
    <xf numFmtId="0" fontId="10" fillId="0" borderId="1" xfId="0" applyFont="1" applyBorder="1" applyAlignment="1">
      <alignment horizontal="center" vertical="center" wrapText="1"/>
    </xf>
    <xf numFmtId="0" fontId="0" fillId="0" borderId="1" xfId="0" applyFill="1" applyBorder="1" applyAlignment="1">
      <alignment horizontal="center" vertical="center"/>
    </xf>
    <xf numFmtId="0" fontId="1" fillId="0" borderId="1" xfId="0" applyFont="1" applyBorder="1" applyAlignment="1">
      <alignment horizontal="center" vertical="center" wrapText="1"/>
    </xf>
    <xf numFmtId="0" fontId="10" fillId="0" borderId="1" xfId="0" applyFont="1" applyBorder="1" applyAlignment="1">
      <alignment horizontal="center" vertical="center"/>
    </xf>
    <xf numFmtId="0" fontId="2" fillId="0" borderId="1" xfId="1" applyBorder="1" applyAlignment="1">
      <alignment horizontal="center" vertical="center"/>
    </xf>
    <xf numFmtId="0" fontId="5" fillId="0" borderId="6" xfId="0" applyFont="1" applyBorder="1" applyAlignment="1">
      <alignment horizontal="center" vertical="center" wrapText="1"/>
    </xf>
    <xf numFmtId="0" fontId="2" fillId="0" borderId="7" xfId="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Border="1" applyAlignment="1">
      <alignment horizontal="center" vertical="center"/>
    </xf>
    <xf numFmtId="0" fontId="13" fillId="0" borderId="1" xfId="0" applyFont="1" applyBorder="1" applyAlignment="1">
      <alignment horizontal="center" vertical="center" wrapText="1"/>
    </xf>
    <xf numFmtId="0" fontId="2" fillId="0" borderId="1" xfId="1" applyFont="1" applyBorder="1" applyAlignment="1">
      <alignment horizontal="center" vertical="center" wrapText="1"/>
    </xf>
    <xf numFmtId="0" fontId="1" fillId="0" borderId="1" xfId="0" applyFont="1" applyFill="1" applyBorder="1" applyAlignment="1">
      <alignment horizontal="center" vertical="center"/>
    </xf>
    <xf numFmtId="44" fontId="0" fillId="0" borderId="1" xfId="2" applyFont="1" applyBorder="1" applyAlignment="1">
      <alignment horizontal="center" vertical="center"/>
    </xf>
    <xf numFmtId="0" fontId="3" fillId="0" borderId="1" xfId="0" applyFont="1" applyBorder="1" applyAlignment="1">
      <alignment horizontal="center" vertical="center" wrapText="1"/>
    </xf>
    <xf numFmtId="3" fontId="8" fillId="0" borderId="0" xfId="0" applyNumberFormat="1" applyFont="1" applyAlignment="1">
      <alignment horizontal="center" vertical="center"/>
    </xf>
    <xf numFmtId="0" fontId="2" fillId="0" borderId="8" xfId="1" applyBorder="1" applyAlignment="1">
      <alignment horizontal="center" vertical="center" wrapText="1"/>
    </xf>
    <xf numFmtId="0" fontId="3" fillId="0" borderId="3" xfId="0" applyFont="1" applyBorder="1" applyAlignment="1">
      <alignment horizontal="center" vertical="center" wrapText="1"/>
    </xf>
    <xf numFmtId="0" fontId="1" fillId="0" borderId="1" xfId="0" applyFont="1" applyBorder="1" applyAlignment="1">
      <alignment horizontal="center" vertical="center"/>
    </xf>
    <xf numFmtId="0" fontId="14" fillId="0" borderId="3"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10" fillId="0" borderId="0" xfId="0" applyFont="1" applyAlignment="1">
      <alignment vertical="top"/>
    </xf>
    <xf numFmtId="0" fontId="7" fillId="0" borderId="1" xfId="0" applyFont="1" applyBorder="1" applyAlignment="1">
      <alignment horizontal="center" vertical="center"/>
    </xf>
    <xf numFmtId="0" fontId="16" fillId="0" borderId="1" xfId="0" applyFont="1" applyBorder="1" applyAlignment="1">
      <alignment vertical="top" wrapText="1"/>
    </xf>
    <xf numFmtId="0" fontId="17" fillId="0" borderId="1" xfId="0" applyFont="1" applyBorder="1" applyAlignment="1">
      <alignment horizontal="center" vertical="center" wrapText="1"/>
    </xf>
    <xf numFmtId="0" fontId="18" fillId="0" borderId="1" xfId="0" applyFont="1" applyBorder="1" applyAlignment="1">
      <alignment vertical="top" wrapText="1"/>
    </xf>
    <xf numFmtId="0" fontId="16" fillId="0" borderId="1" xfId="0" applyFont="1" applyBorder="1" applyAlignment="1">
      <alignment horizontal="center" vertical="center"/>
    </xf>
    <xf numFmtId="0" fontId="0" fillId="0" borderId="1" xfId="0" applyBorder="1" applyAlignment="1"/>
    <xf numFmtId="0" fontId="10" fillId="0" borderId="1" xfId="0" applyFont="1" applyBorder="1" applyAlignment="1">
      <alignment vertical="top"/>
    </xf>
    <xf numFmtId="0" fontId="1" fillId="0" borderId="1" xfId="0" applyFont="1" applyBorder="1" applyAlignment="1">
      <alignment wrapText="1"/>
    </xf>
    <xf numFmtId="0" fontId="22" fillId="0" borderId="1" xfId="0" applyFont="1" applyBorder="1" applyAlignment="1">
      <alignment wrapText="1"/>
    </xf>
    <xf numFmtId="0" fontId="22" fillId="0" borderId="1" xfId="0" applyFont="1" applyBorder="1"/>
    <xf numFmtId="0" fontId="1" fillId="0" borderId="1" xfId="0" applyFont="1" applyBorder="1" applyAlignment="1">
      <alignment vertical="center" wrapText="1"/>
    </xf>
    <xf numFmtId="0" fontId="23" fillId="0" borderId="1" xfId="0" applyFont="1" applyBorder="1" applyAlignment="1">
      <alignment wrapText="1"/>
    </xf>
    <xf numFmtId="0" fontId="8" fillId="0" borderId="1" xfId="0" applyFont="1" applyBorder="1" applyAlignment="1">
      <alignment horizontal="center" vertical="center" wrapText="1"/>
    </xf>
    <xf numFmtId="0" fontId="23" fillId="0" borderId="1" xfId="0" applyFont="1" applyBorder="1" applyAlignment="1">
      <alignment horizontal="center" wrapText="1"/>
    </xf>
    <xf numFmtId="0" fontId="23" fillId="0" borderId="0" xfId="0" applyFont="1" applyAlignment="1">
      <alignment vertical="center" wrapText="1"/>
    </xf>
    <xf numFmtId="0" fontId="24" fillId="0" borderId="1" xfId="0" applyFont="1" applyBorder="1" applyAlignment="1">
      <alignment wrapText="1"/>
    </xf>
    <xf numFmtId="0" fontId="1" fillId="0" borderId="1" xfId="0" applyFont="1" applyBorder="1" applyAlignment="1">
      <alignment horizontal="left" vertical="center" wrapText="1"/>
    </xf>
    <xf numFmtId="0" fontId="25" fillId="0" borderId="1" xfId="0" applyFont="1" applyBorder="1" applyAlignment="1">
      <alignment horizontal="center" vertical="center" wrapText="1"/>
    </xf>
    <xf numFmtId="0" fontId="7" fillId="0" borderId="1" xfId="0" applyFont="1" applyBorder="1" applyAlignment="1">
      <alignment horizontal="center"/>
    </xf>
    <xf numFmtId="0" fontId="0" fillId="0" borderId="0" xfId="0" applyAlignment="1">
      <alignment horizontal="center" vertical="center" wrapText="1"/>
    </xf>
    <xf numFmtId="0" fontId="19" fillId="0" borderId="1" xfId="0" applyFont="1" applyBorder="1" applyAlignment="1">
      <alignment vertical="center" wrapText="1"/>
    </xf>
    <xf numFmtId="0" fontId="21" fillId="0" borderId="1" xfId="0" applyFont="1" applyBorder="1" applyAlignment="1">
      <alignment horizontal="left" wrapText="1"/>
    </xf>
    <xf numFmtId="0" fontId="23" fillId="0" borderId="1" xfId="0" applyFont="1" applyBorder="1" applyAlignment="1">
      <alignment horizontal="left" vertical="center" wrapText="1"/>
    </xf>
    <xf numFmtId="0" fontId="1" fillId="0" borderId="1" xfId="0" applyFont="1" applyBorder="1" applyAlignment="1">
      <alignment horizontal="left" wrapText="1"/>
    </xf>
    <xf numFmtId="0" fontId="0" fillId="0" borderId="1" xfId="0" applyBorder="1" applyAlignment="1">
      <alignment horizontal="left" vertical="center" wrapText="1"/>
    </xf>
    <xf numFmtId="0" fontId="26" fillId="0" borderId="1" xfId="0" applyFont="1" applyBorder="1" applyAlignment="1">
      <alignment horizontal="center"/>
    </xf>
    <xf numFmtId="0" fontId="8" fillId="0" borderId="1" xfId="0" applyFont="1" applyBorder="1" applyAlignment="1">
      <alignment wrapText="1"/>
    </xf>
    <xf numFmtId="0" fontId="23" fillId="0" borderId="1" xfId="0" applyFont="1" applyBorder="1" applyAlignment="1">
      <alignment vertical="center" wrapText="1"/>
    </xf>
    <xf numFmtId="0" fontId="23" fillId="0" borderId="1" xfId="0" applyFont="1" applyBorder="1" applyAlignment="1">
      <alignment horizontal="left" wrapText="1"/>
    </xf>
    <xf numFmtId="0" fontId="7" fillId="0" borderId="1" xfId="0" applyFont="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0" fontId="10" fillId="0" borderId="0" xfId="0" applyFont="1" applyAlignment="1">
      <alignment horizontal="center"/>
    </xf>
    <xf numFmtId="0" fontId="7" fillId="0" borderId="1" xfId="0" applyFont="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0" fontId="2" fillId="0" borderId="1" xfId="1" applyBorder="1" applyAlignment="1">
      <alignment horizontal="center" vertical="top" wrapText="1"/>
    </xf>
    <xf numFmtId="0" fontId="1" fillId="0" borderId="1" xfId="0" applyFont="1" applyBorder="1" applyAlignment="1">
      <alignment horizontal="left" vertical="top" wrapText="1"/>
    </xf>
    <xf numFmtId="0" fontId="28" fillId="0" borderId="1" xfId="0" applyFont="1" applyBorder="1" applyAlignment="1">
      <alignment horizontal="center" vertical="center"/>
    </xf>
    <xf numFmtId="0" fontId="28" fillId="0" borderId="1" xfId="0" applyFont="1" applyBorder="1" applyAlignment="1">
      <alignment horizontal="center" vertical="top" wrapText="1"/>
    </xf>
    <xf numFmtId="0" fontId="12" fillId="0" borderId="1" xfId="0" applyFont="1" applyFill="1" applyBorder="1" applyAlignment="1">
      <alignment horizontal="center" vertical="center" wrapText="1"/>
    </xf>
    <xf numFmtId="0" fontId="11" fillId="0" borderId="6"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top" wrapText="1"/>
    </xf>
    <xf numFmtId="0" fontId="20" fillId="0" borderId="1" xfId="0" applyFont="1" applyBorder="1" applyAlignment="1">
      <alignment horizontal="left" vertical="center" wrapText="1"/>
    </xf>
    <xf numFmtId="0" fontId="1" fillId="0" borderId="0" xfId="0" applyFont="1" applyAlignment="1">
      <alignment horizontal="center" vertical="center"/>
    </xf>
    <xf numFmtId="0" fontId="10" fillId="0" borderId="0" xfId="0" applyFont="1" applyAlignment="1">
      <alignment horizontal="left" vertical="top"/>
    </xf>
    <xf numFmtId="0" fontId="15" fillId="0" borderId="0" xfId="0" applyFont="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top" wrapText="1"/>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44" fontId="1" fillId="0" borderId="1" xfId="2" applyFont="1" applyBorder="1" applyAlignment="1">
      <alignment horizontal="center" vertical="center"/>
    </xf>
    <xf numFmtId="0" fontId="7" fillId="0" borderId="1" xfId="0" applyFont="1" applyBorder="1" applyAlignment="1">
      <alignment horizontal="center" vertical="center"/>
    </xf>
    <xf numFmtId="0" fontId="15" fillId="0" borderId="1" xfId="0" applyFont="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center"/>
    </xf>
    <xf numFmtId="0" fontId="1" fillId="0" borderId="1" xfId="0" applyFont="1" applyBorder="1" applyAlignment="1">
      <alignment horizontal="center" vertical="top" wrapText="1"/>
    </xf>
    <xf numFmtId="0" fontId="7" fillId="0" borderId="1" xfId="0" applyFont="1" applyBorder="1" applyAlignment="1">
      <alignment horizontal="center" vertical="top" wrapText="1"/>
    </xf>
    <xf numFmtId="3" fontId="23" fillId="0" borderId="0" xfId="0" applyNumberFormat="1" applyFont="1" applyAlignment="1">
      <alignment horizontal="center" vertical="center"/>
    </xf>
    <xf numFmtId="0" fontId="6" fillId="0" borderId="1" xfId="0" applyFont="1" applyBorder="1" applyAlignment="1">
      <alignment horizontal="center" vertical="center" wrapText="1"/>
    </xf>
    <xf numFmtId="3" fontId="11" fillId="0" borderId="0" xfId="0" applyNumberFormat="1" applyFont="1" applyAlignment="1">
      <alignment horizontal="center" vertical="center"/>
    </xf>
    <xf numFmtId="0" fontId="0" fillId="0" borderId="1" xfId="0" applyBorder="1" applyAlignment="1">
      <alignment vertical="center" wrapText="1"/>
    </xf>
    <xf numFmtId="3" fontId="24" fillId="0" borderId="0" xfId="0" applyNumberFormat="1" applyFont="1" applyAlignment="1">
      <alignment horizontal="center" vertical="center"/>
    </xf>
  </cellXfs>
  <cellStyles count="3">
    <cellStyle name="Гиперссылка" xfId="1" builtinId="8"/>
    <cellStyle name="Денежный" xfId="2" builtinId="4"/>
    <cellStyle name="Обычный" xfId="0" builtinId="0"/>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13</xdr:row>
      <xdr:rowOff>0</xdr:rowOff>
    </xdr:from>
    <xdr:to>
      <xdr:col>6</xdr:col>
      <xdr:colOff>304800</xdr:colOff>
      <xdr:row>13</xdr:row>
      <xdr:rowOff>304800</xdr:rowOff>
    </xdr:to>
    <xdr:sp macro="" textlink="">
      <xdr:nvSpPr>
        <xdr:cNvPr id="14342" name="AutoShape 6" descr="DEKKO TH8-5  - Бубен деревянный корпус, диаметр 20 см #1"/>
        <xdr:cNvSpPr>
          <a:spLocks noChangeAspect="1" noChangeArrowheads="1"/>
        </xdr:cNvSpPr>
      </xdr:nvSpPr>
      <xdr:spPr bwMode="auto">
        <a:xfrm>
          <a:off x="8524875"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13</xdr:row>
      <xdr:rowOff>0</xdr:rowOff>
    </xdr:from>
    <xdr:to>
      <xdr:col>5</xdr:col>
      <xdr:colOff>304800</xdr:colOff>
      <xdr:row>13</xdr:row>
      <xdr:rowOff>304800</xdr:rowOff>
    </xdr:to>
    <xdr:sp macro="" textlink="">
      <xdr:nvSpPr>
        <xdr:cNvPr id="14343" name="AutoShape 7" descr="DEKKO TH8-5  - Бубен деревянный корпус, диаметр 20 см #1"/>
        <xdr:cNvSpPr>
          <a:spLocks noChangeAspect="1" noChangeArrowheads="1"/>
        </xdr:cNvSpPr>
      </xdr:nvSpPr>
      <xdr:spPr bwMode="auto">
        <a:xfrm>
          <a:off x="7429500" y="11172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13</xdr:row>
      <xdr:rowOff>0</xdr:rowOff>
    </xdr:from>
    <xdr:to>
      <xdr:col>6</xdr:col>
      <xdr:colOff>304800</xdr:colOff>
      <xdr:row>13</xdr:row>
      <xdr:rowOff>304800</xdr:rowOff>
    </xdr:to>
    <xdr:sp macro="" textlink="">
      <xdr:nvSpPr>
        <xdr:cNvPr id="4" name="AutoShape 6" descr="DEKKO TH8-5  - Бубен деревянный корпус, диаметр 20 см #1"/>
        <xdr:cNvSpPr>
          <a:spLocks noChangeAspect="1" noChangeArrowheads="1"/>
        </xdr:cNvSpPr>
      </xdr:nvSpPr>
      <xdr:spPr bwMode="auto">
        <a:xfrm>
          <a:off x="7124700" y="948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www.uchebnoe-oborudovanie.com/products/setevoi-filtr-tip-1" TargetMode="External"/><Relationship Id="rId2" Type="http://schemas.openxmlformats.org/officeDocument/2006/relationships/hyperlink" Target="https://market.yandex.ru/product--konstruktor-xiaomi-mitu-lku4037gl-mi-robot-builder-rover/1823936692?text=&#1073;&#1072;&#1079;&#1086;&#1074;&#1099;&#1081;%20&#1085;&#1072;&#1073;&#1086;&#1088;%20&#1087;&#1086;%20&#1088;&#1086;&#1073;&#1086;&#1090;&#1086;&#1090;&#1077;&#1093;&#1085;&#1080;&#1082;&#1077;%20&#1074;&#1086;&#1079;&#1088;&#1072;&#1089;&#1090;%20&#1089;%2010%20&#1083;&#1077;&#1090;%20&#1082;&#1091;&#1087;&#1080;&#1090;&#1100;" TargetMode="External"/><Relationship Id="rId1" Type="http://schemas.openxmlformats.org/officeDocument/2006/relationships/hyperlink" Target="http://www.uchebnoe-oborudovanie.com/products/elektronnyi-konstruktor-vex-resursnyi-nabor-mekhanika-i-pnevmatika" TargetMode="External"/><Relationship Id="rId5" Type="http://schemas.openxmlformats.org/officeDocument/2006/relationships/hyperlink" Target="http://www.uchebnoe-oborudovanie.com/products/noutbuk-prepodavatelya-tip-1" TargetMode="External"/><Relationship Id="rId4" Type="http://schemas.openxmlformats.org/officeDocument/2006/relationships/hyperlink" Target="http://www.uchebnoe-oborudovanie.com/products/komplekt-polei-dlya-sorevnovanii"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www.uchebnoe-oborudovanie.com/products/bumazhnyi-fon-chernyi" TargetMode="External"/><Relationship Id="rId13" Type="http://schemas.openxmlformats.org/officeDocument/2006/relationships/hyperlink" Target="http://www.uchebnoe-oborudovanie.com/products/otrazhatel-kruglyi-5-v-1" TargetMode="External"/><Relationship Id="rId3" Type="http://schemas.openxmlformats.org/officeDocument/2006/relationships/hyperlink" Target="http://www.uchebnoe-oborudovanie.com/products/videokamera-tip-2" TargetMode="External"/><Relationship Id="rId7" Type="http://schemas.openxmlformats.org/officeDocument/2006/relationships/hyperlink" Target="http://www.uchebnoe-oborudovanie.com/products/bumazhnyi-fotofon-zelenyi" TargetMode="External"/><Relationship Id="rId12" Type="http://schemas.openxmlformats.org/officeDocument/2006/relationships/hyperlink" Target="http://www.uchebnoe-oborudovanie.com/products/komplekt-1-dlya-makrosemki" TargetMode="External"/><Relationship Id="rId2" Type="http://schemas.openxmlformats.org/officeDocument/2006/relationships/hyperlink" Target="http://www.uchebnoe-oborudovanie.com/products/operator-prostranstvo-kadr-uchebnoe-posobie-s-e-medynskii" TargetMode="External"/><Relationship Id="rId1" Type="http://schemas.openxmlformats.org/officeDocument/2006/relationships/hyperlink" Target="https://www.ozon.ru/context/detail/id/189953401/" TargetMode="External"/><Relationship Id="rId6" Type="http://schemas.openxmlformats.org/officeDocument/2006/relationships/hyperlink" Target="http://www.uchebnoe-oborudovanie.com/products/bumazhnyi-fotofon-belyi" TargetMode="External"/><Relationship Id="rId11" Type="http://schemas.openxmlformats.org/officeDocument/2006/relationships/hyperlink" Target="http://www.uchebnoe-oborudovanie.com/products/zerkalnaya-kamera-canon-tip-1" TargetMode="External"/><Relationship Id="rId5" Type="http://schemas.openxmlformats.org/officeDocument/2006/relationships/hyperlink" Target="http://www.uchebnoe-oborudovanie.com/products/komplekt-postoyannogo-studiinogo-sveta-1" TargetMode="External"/><Relationship Id="rId10" Type="http://schemas.openxmlformats.org/officeDocument/2006/relationships/hyperlink" Target="http://www.uchebnoe-oborudovanie.com/products/fotovspyshka-dlya-canon" TargetMode="External"/><Relationship Id="rId4" Type="http://schemas.openxmlformats.org/officeDocument/2006/relationships/hyperlink" Target="http://www.uchebnoe-oborudovanie.com/products/karta-pamyati-128-gb" TargetMode="External"/><Relationship Id="rId9" Type="http://schemas.openxmlformats.org/officeDocument/2006/relationships/hyperlink" Target="http://www.uchebnoe-oborudovanie.com/products/sistema-ustanovki-fona" TargetMode="External"/><Relationship Id="rId14" Type="http://schemas.openxmlformats.org/officeDocument/2006/relationships/hyperlink" Target="http://www.uchebnoe-oborudovanie.com/products/otrazhatel-ovalnyi-2-v-1-serebro-belyi"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uchebnoe-oborudovanie.com/products/multstudiya"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stollo.ru/shkafy/592-shkaf-dlya-bumag-s-yashhikami" TargetMode="External"/><Relationship Id="rId3" Type="http://schemas.openxmlformats.org/officeDocument/2006/relationships/hyperlink" Target="https://www.4glaza.ru/products/microscope-bresser-junior-biotar-300x-1200x-in-case/" TargetMode="External"/><Relationship Id="rId7" Type="http://schemas.openxmlformats.org/officeDocument/2006/relationships/hyperlink" Target="http://www.uchebnoe-oborudovanie.com/products/noutbuk-prepodavatelya-tip-1" TargetMode="External"/><Relationship Id="rId2" Type="http://schemas.openxmlformats.org/officeDocument/2006/relationships/hyperlink" Target="https://edu-teh.ru/nachalnaya-shkola/issleduem-okruzhayuschiy-mir/laboratornyy-komplekt-dlya-eksperimentalnogo-issledovaniya-po-biologii/" TargetMode="External"/><Relationship Id="rId1" Type="http://schemas.openxmlformats.org/officeDocument/2006/relationships/hyperlink" Target="https://nera-msc.ru/catalog/tsifrovye-laboratorii-naurasha/tsifrovaya-laboratoriya-po-biologii-dlya-uchitelya-stem.html?rs=yamarket6_21097164_9658" TargetMode="External"/><Relationship Id="rId6" Type="http://schemas.openxmlformats.org/officeDocument/2006/relationships/hyperlink" Target="https://meb-biz.ru/catalog/product/Parta_shkolnaya_dvukhmestnaya_regulirovannaya_serii/?utm_source=9&amp;utm_campaign=yandex_market&amp;utm_content=001_50723&amp;ymclid=16130136659215338830100001" TargetMode="External"/><Relationship Id="rId5" Type="http://schemas.openxmlformats.org/officeDocument/2006/relationships/hyperlink" Target="http://www.rosmet.com/catalog/osanka/stol/875" TargetMode="External"/><Relationship Id="rId4" Type="http://schemas.openxmlformats.org/officeDocument/2006/relationships/hyperlink" Target="https://www.4glaza.ru/products/microscope-levenhuk-labzz-m1/"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www.uchebnoe-oborudovanie.com/products/mulyazhi-ovoschei" TargetMode="External"/><Relationship Id="rId3" Type="http://schemas.openxmlformats.org/officeDocument/2006/relationships/hyperlink" Target="http://www.uchebnoe-oborudovanie.com/products/nabor-dlya-eksperimentirovaniya" TargetMode="External"/><Relationship Id="rId7" Type="http://schemas.openxmlformats.org/officeDocument/2006/relationships/hyperlink" Target="http://www.uchebnoe-oborudovanie.com/products/komplekt-uchebno-metodicheskikh-materialov-dlya-izucheniya-po-napravleniiu-dpi" TargetMode="External"/><Relationship Id="rId2" Type="http://schemas.openxmlformats.org/officeDocument/2006/relationships/hyperlink" Target="http://www.uchebnoe-oborudovanie.com/products/sistema-monitoringa-pogody-tsifrovaya-tip-2" TargetMode="External"/><Relationship Id="rId1" Type="http://schemas.openxmlformats.org/officeDocument/2006/relationships/hyperlink" Target="http://www.uchebnoe-oborudovanie.com/products/planshet-uchenika-tip-1" TargetMode="External"/><Relationship Id="rId6" Type="http://schemas.openxmlformats.org/officeDocument/2006/relationships/hyperlink" Target="http://www.uchebnoe-oborudovanie.com/products/nabor-dlya-vyraschivaniya-rastenii-tip-1" TargetMode="External"/><Relationship Id="rId5" Type="http://schemas.openxmlformats.org/officeDocument/2006/relationships/hyperlink" Target="http://www.uchebnoe-oborudovanie.com/products/nabor-dlya-issledovaniya-printsipov-energetiki" TargetMode="External"/><Relationship Id="rId4" Type="http://schemas.openxmlformats.org/officeDocument/2006/relationships/hyperlink" Target="http://www.uchebnoe-oborudovanie.com/products/robotizirovannyi-komplekt-dlya-sozdaniya-nastolnoi-modeli-teplitsy-tip-1" TargetMode="External"/><Relationship Id="rId9" Type="http://schemas.openxmlformats.org/officeDocument/2006/relationships/hyperlink" Target="http://www.uchebnoe-oborudovanie.com/products/noutbuk-prepodavatelya-tip-1"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www.uchebnoe-oborudovanie.com/products/noutbuk-prepodavatelya-tip-1" TargetMode="External"/><Relationship Id="rId1" Type="http://schemas.openxmlformats.org/officeDocument/2006/relationships/hyperlink" Target="https://www.dns-shop.ru/product/96bb9186524b39f3/proektor-nec-me361x-me361xg-belyj/"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s://www.muztorg.ru/product/A086096" TargetMode="External"/><Relationship Id="rId13" Type="http://schemas.openxmlformats.org/officeDocument/2006/relationships/hyperlink" Target="https://www.ozon.ru/product/palka-gimnasticheskaya-plastikovaya-nabor-4-sht-dlina-100-sm-197000044/?asb=99r5qvV%252Fnc5OV2TX%252Fs2DWSCKCPERdXcBd9EvjLKdDAM%253D" TargetMode="External"/><Relationship Id="rId18" Type="http://schemas.openxmlformats.org/officeDocument/2006/relationships/hyperlink" Target="https://www.ozon.ru/context/detail/id/202397503/?asb=%252FQiFlC3pwrRPa3%252Btxjx3ZG%252BFNOKBuodVSJuw8wxzG1Q%253D" TargetMode="External"/><Relationship Id="rId26" Type="http://schemas.openxmlformats.org/officeDocument/2006/relationships/hyperlink" Target="http://www.uchebnoe-oborudovanie.com/products/noutbuk-prepodavatelya-tip-1" TargetMode="External"/><Relationship Id="rId3" Type="http://schemas.openxmlformats.org/officeDocument/2006/relationships/hyperlink" Target="https://glav-sport.ru/catalog/khoreograficheskie-stati/kronshtejny/kronshtejn-napolnyj-dvukhryadnyj-iz-nerzhaveyushchej-stali-detail.html" TargetMode="External"/><Relationship Id="rId21" Type="http://schemas.openxmlformats.org/officeDocument/2006/relationships/hyperlink" Target="https://www.ozon.ru/context/detail/id/193958145/?asb=wlsuEC%252FnicKCArB1fg%252Bj%252BTZB0zHPdgqhxWpCGjkf5RQ%253D" TargetMode="External"/><Relationship Id="rId7" Type="http://schemas.openxmlformats.org/officeDocument/2006/relationships/hyperlink" Target="https://www.muztorg.ru/product/A086101" TargetMode="External"/><Relationship Id="rId12" Type="http://schemas.openxmlformats.org/officeDocument/2006/relationships/hyperlink" Target="https://www.ozon.ru/product/buben-detskiy-nabor-2-sht-161554505/?asb=zmo55FYIaSSM8g7b5Wcs5S2Li3VVhxqUpJw%252Blz%252FI7pc%253D" TargetMode="External"/><Relationship Id="rId17" Type="http://schemas.openxmlformats.org/officeDocument/2006/relationships/hyperlink" Target="https://www.ozon.ru/product/kovrik-gimnasticheskiy-bodyform-bf-ym01-173-61-0-3-sm-rozovyy-177939675/" TargetMode="External"/><Relationship Id="rId25" Type="http://schemas.openxmlformats.org/officeDocument/2006/relationships/hyperlink" Target="https://www.ozon.ru/product/xboom-muzykalnyy-tsentr-cj44-190651490/?stat=YW5fMQ%3D%3D" TargetMode="External"/><Relationship Id="rId2" Type="http://schemas.openxmlformats.org/officeDocument/2006/relationships/hyperlink" Target="https://glav-sport.ru/catalog/khoreograficheskie-stati/poruchni/poruchen-bukovyj-tselnolamelnyj-detail.html" TargetMode="External"/><Relationship Id="rId16" Type="http://schemas.openxmlformats.org/officeDocument/2006/relationships/hyperlink" Target="https://www.ozon.ru/product/kovrik-gimnasticheskiy-bodyform-bf-ym01-173-61-0-3-sm-oranzhevyy-196766022/" TargetMode="External"/><Relationship Id="rId20" Type="http://schemas.openxmlformats.org/officeDocument/2006/relationships/hyperlink" Target="https://www.ozon.ru/product/myach-gimnasticheskiy-indigo-anti-burst-massazhnyy-s-ruchnym-nasosom-diametr-75-sm-143916243/?asb=A7JK1K8vbUMqsnHV0teO44mpU5gaahu90cQk9iCZolY%253D" TargetMode="External"/><Relationship Id="rId29" Type="http://schemas.openxmlformats.org/officeDocument/2006/relationships/drawing" Target="../drawings/drawing1.xml"/><Relationship Id="rId1" Type="http://schemas.openxmlformats.org/officeDocument/2006/relationships/hyperlink" Target="https://glav-sport.ru/catalog/oborudovnie-dlya-razdevalok/shkafy-dlya-razdevalok/shkaf-dlya-odezhdy-sektsiya-3-sht-skamejka-135kh50kh30-sm-detail.html" TargetMode="External"/><Relationship Id="rId6" Type="http://schemas.openxmlformats.org/officeDocument/2006/relationships/hyperlink" Target="https://www.muztorg.ru/product/A079515" TargetMode="External"/><Relationship Id="rId11" Type="http://schemas.openxmlformats.org/officeDocument/2006/relationships/hyperlink" Target="https://www.ozon.ru/product/tamburin-dekko-t8-12-150004114/?asb=RZpLA6bJAj8hkLaZmIiZoDhej8uuyLEOH0Gf%252BBMXLWw%253D" TargetMode="External"/><Relationship Id="rId24" Type="http://schemas.openxmlformats.org/officeDocument/2006/relationships/hyperlink" Target="https://www.ozon.ru/product/kreslo-meshok-piff-puff-grusha-oksford-razmer-xxxl-210158462/" TargetMode="External"/><Relationship Id="rId5" Type="http://schemas.openxmlformats.org/officeDocument/2006/relationships/hyperlink" Target="https://www.muztorg.ru/product/A079439" TargetMode="External"/><Relationship Id="rId15" Type="http://schemas.openxmlformats.org/officeDocument/2006/relationships/hyperlink" Target="https://www.ozon.ru/product/kovrik-gimnasticheskiy-bodyform-bf-ym01-173-61-0-3-sm-zelenyy-196285729/" TargetMode="External"/><Relationship Id="rId23" Type="http://schemas.openxmlformats.org/officeDocument/2006/relationships/hyperlink" Target="https://mebelcenter.ru/catalog/stoly_kompyuternye/stol_kompyuternyy_samuray_1_02_levyy/" TargetMode="External"/><Relationship Id="rId28" Type="http://schemas.openxmlformats.org/officeDocument/2006/relationships/printerSettings" Target="../printerSettings/printerSettings6.bin"/><Relationship Id="rId10" Type="http://schemas.openxmlformats.org/officeDocument/2006/relationships/hyperlink" Target="https://www.ozon.ru/product/detskiy-derevyannyy-buben-pchelka-218506762/?asb=EpdZ6ezbZ4DfRKY2ivlGGkCKAStzDZc0DKApA54EZrY%253D" TargetMode="External"/><Relationship Id="rId19" Type="http://schemas.openxmlformats.org/officeDocument/2006/relationships/hyperlink" Target="https://www.ozon.ru/product/myach-gimnasticheskiy-starfit-antivzryv-massazhnyy-tsvet-fioletovyy-diametr-75-sm-148248241/?asb=zZHFmR46tS4BcB6h%252BDIQVRWYYyjezzNtD47hLDnOpiQ%253D" TargetMode="External"/><Relationship Id="rId4" Type="http://schemas.openxmlformats.org/officeDocument/2006/relationships/hyperlink" Target="https://glav-sport.ru/catalog/" TargetMode="External"/><Relationship Id="rId9" Type="http://schemas.openxmlformats.org/officeDocument/2006/relationships/hyperlink" Target="https://www.ozon.ru/product/dekko-th8-5-buben-derevyannyy-korpus-diametr-20-sm-147523379/?asb=Y8sgAZtaKPEG1kcX27HDDsfCa%252FJU2w8ZphIi5H50vn8%253D" TargetMode="External"/><Relationship Id="rId14" Type="http://schemas.openxmlformats.org/officeDocument/2006/relationships/hyperlink" Target="https://www.ozon.ru/product/kovrik-gimnasticheskiy-bodyform-bf-ym01-173-61-0-3-sm-siniy-184610143/?asb=2d5fFA7aeoKnlcURdO%252Bdkq%252BXWL4c8cabKm5%252FdDQJWIk%253D" TargetMode="External"/><Relationship Id="rId22" Type="http://schemas.openxmlformats.org/officeDocument/2006/relationships/hyperlink" Target="https://mebelcenter.ru/catalog/divany_dlya_ofisa/kit_divan_3_mestnyy/" TargetMode="External"/><Relationship Id="rId27" Type="http://schemas.openxmlformats.org/officeDocument/2006/relationships/hyperlink" Target="http://www.uchebnoe-oborudovanie.com/products/noutbuk-prepodavatelya-tip-1" TargetMode="External"/></Relationships>
</file>

<file path=xl/worksheets/_rels/sheet17.xml.rels><?xml version="1.0" encoding="UTF-8" standalone="yes"?>
<Relationships xmlns="http://schemas.openxmlformats.org/package/2006/relationships"><Relationship Id="rId3" Type="http://schemas.openxmlformats.org/officeDocument/2006/relationships/hyperlink" Target="https://www.wildberries.ru/catalog/16775033/detail.aspx?targetUrl=GP" TargetMode="External"/><Relationship Id="rId2" Type="http://schemas.openxmlformats.org/officeDocument/2006/relationships/hyperlink" Target="https://www.ozon.ru/product/blokfleyta-future-star-ff-sd05-wh-soprano-mf00753-belyy-148627149/" TargetMode="External"/><Relationship Id="rId1" Type="http://schemas.openxmlformats.org/officeDocument/2006/relationships/hyperlink" Target="https://www.citilink.ru/catalog/audio_and_digits/audio/audio_systems/357604/" TargetMode="External"/><Relationship Id="rId4" Type="http://schemas.openxmlformats.org/officeDocument/2006/relationships/hyperlink" Target="http://www.uchebnoe-oborudovanie.com/products/noutbuk-prepodavatelya-tip-1"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www.ozon.ru/context/detail/id/189953401/" TargetMode="External"/><Relationship Id="rId13" Type="http://schemas.openxmlformats.org/officeDocument/2006/relationships/hyperlink" Target="https://www.rektor.ru/product/komplekt_mulyazhey_dlya_risovaniya/" TargetMode="External"/><Relationship Id="rId18" Type="http://schemas.openxmlformats.org/officeDocument/2006/relationships/hyperlink" Target="https://www.kvorus.ru/catalog/shkolnaya-mebel/stolyi-transformeryi-osanka-/parta-transformer-osanka-80white.html" TargetMode="External"/><Relationship Id="rId3" Type="http://schemas.openxmlformats.org/officeDocument/2006/relationships/hyperlink" Target="https://www.rektor.ru/product/kollektsiya_poleznye_iskopaemye_1/" TargetMode="External"/><Relationship Id="rId21" Type="http://schemas.openxmlformats.org/officeDocument/2006/relationships/hyperlink" Target="https://www.rektor.ru/product/slayd_albom_vozdukh_kotorym_my_dyshim_20sht/" TargetMode="External"/><Relationship Id="rId7" Type="http://schemas.openxmlformats.org/officeDocument/2006/relationships/hyperlink" Target="https://www.rektor.ru/product/interaktivnaya_doska_sbm685_s_proektorom_smart_v12_i_krepleniem_dsm_14kw/" TargetMode="External"/><Relationship Id="rId12" Type="http://schemas.openxmlformats.org/officeDocument/2006/relationships/hyperlink" Target="https://www.rektor.ru/product/russkiy_yazyk_veera_chitaem_po_slogam_slogi_iz_dvukh_bukv_konstruiruem_slova_slogi_iz_dvukh_i_tre/" TargetMode="External"/><Relationship Id="rId17" Type="http://schemas.openxmlformats.org/officeDocument/2006/relationships/hyperlink" Target="http://www.rosmet.com/catalog/osanka/stol/875" TargetMode="External"/><Relationship Id="rId2" Type="http://schemas.openxmlformats.org/officeDocument/2006/relationships/hyperlink" Target="https://www.rektor.ru/product/kollektsiya_sherst_dlya_nachalnoy_shkoly/" TargetMode="External"/><Relationship Id="rId16" Type="http://schemas.openxmlformats.org/officeDocument/2006/relationships/hyperlink" Target="https://www.rektor.ru/product/slayd_albom_vozdukh_kotorym_my_dyshim_20sht/" TargetMode="External"/><Relationship Id="rId20" Type="http://schemas.openxmlformats.org/officeDocument/2006/relationships/hyperlink" Target="https://stollo.ru/shkafy/592-shkaf-dlya-bumag-s-yashhikami" TargetMode="External"/><Relationship Id="rId1" Type="http://schemas.openxmlformats.org/officeDocument/2006/relationships/hyperlink" Target="https://www.rektor.ru/product/gerbariy_dlya_nachalnoy_shkoly/" TargetMode="External"/><Relationship Id="rId6" Type="http://schemas.openxmlformats.org/officeDocument/2006/relationships/hyperlink" Target="https://www.rektor.ru/product/gerbariy_fotograficheskiy_yadovitye_rasteniya/" TargetMode="External"/><Relationship Id="rId11" Type="http://schemas.openxmlformats.org/officeDocument/2006/relationships/hyperlink" Target="https://www.rektor.ru/product/disk_elektronnye_plakaty_matematika_1_4_klassy_132/" TargetMode="External"/><Relationship Id="rId5" Type="http://schemas.openxmlformats.org/officeDocument/2006/relationships/hyperlink" Target="https://www.rektor.ru/product/kollektsiya_bumaga_i_karton_razdatochnaya/" TargetMode="External"/><Relationship Id="rId15" Type="http://schemas.openxmlformats.org/officeDocument/2006/relationships/hyperlink" Target="https://www.rektor.ru/product/tablitsy_letnie_i_osennie_izmeneniya_v_prirode_13_tablits_32_kart/" TargetMode="External"/><Relationship Id="rId10" Type="http://schemas.openxmlformats.org/officeDocument/2006/relationships/hyperlink" Target="https://www.rektor.ru/product/shkaf_dlya_uchebnykh_posobiy_verkhnyaya_chast_bez_dverok_nizhnyaya_chast_s_dverkami_849kh376kh1835_ts/" TargetMode="External"/><Relationship Id="rId19" Type="http://schemas.openxmlformats.org/officeDocument/2006/relationships/hyperlink" Target="http://www.uchebnoe-oborudovanie.com/products/noutbuk-prepodavatelya-tip-1" TargetMode="External"/><Relationship Id="rId4" Type="http://schemas.openxmlformats.org/officeDocument/2006/relationships/hyperlink" Target="https://www.rektor.ru/product/kollektsiya_pochva_i_ee_sostav/" TargetMode="External"/><Relationship Id="rId9" Type="http://schemas.openxmlformats.org/officeDocument/2006/relationships/hyperlink" Target="https://www.rektor.ru/product/shkaf_dlya_uchebnykh_posobiy_verkhnyaya_i_nizhnyaya_chast_s_dverkami_849kh376kh1835_tsvet_buk/" TargetMode="External"/><Relationship Id="rId14" Type="http://schemas.openxmlformats.org/officeDocument/2006/relationships/hyperlink" Target="https://www.rektor.ru/product/plakat_alfavit_propisi/"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uchebnoe-oborudovanie.com/products/kompleks-bos-komfort-logo" TargetMode="External"/><Relationship Id="rId1" Type="http://schemas.openxmlformats.org/officeDocument/2006/relationships/hyperlink" Target="http://www.uchebnoe-oborudovanie.com/products/oborudovanie-dlya-skrininga-somaticheskogo-psikhicheskogo-i-sotsialnogo-zdorovya-obuchaiuschikhsya"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uchebnoe-oborudovanie.com/products/metodika-domiki" TargetMode="External"/><Relationship Id="rId13" Type="http://schemas.openxmlformats.org/officeDocument/2006/relationships/hyperlink" Target="http://www.uchebnoe-oborudovanie.com/products/mat-gimnasticheskii-shkolnyi-skrutka" TargetMode="External"/><Relationship Id="rId3" Type="http://schemas.openxmlformats.org/officeDocument/2006/relationships/hyperlink" Target="http://www.uchebnoe-oborudovanie.com/products/programmno-metodicheskii-kompleks-mobi-duet" TargetMode="External"/><Relationship Id="rId7" Type="http://schemas.openxmlformats.org/officeDocument/2006/relationships/hyperlink" Target="http://www.uchebnoe-oborudovanie.com/products/test-torrensa-diagnostika-kreativnykh-sposobnostei-i-tvorcheskogo-potentsiala-lichnosti" TargetMode="External"/><Relationship Id="rId12" Type="http://schemas.openxmlformats.org/officeDocument/2006/relationships/hyperlink" Target="http://www.uchebnoe-oborudovanie.com/products/proektor-merkurii-2" TargetMode="External"/><Relationship Id="rId2" Type="http://schemas.openxmlformats.org/officeDocument/2006/relationships/hyperlink" Target="http://www.uchebnoe-oborudovanie.com/products/kompleks-bos-komfort-logo" TargetMode="External"/><Relationship Id="rId1" Type="http://schemas.openxmlformats.org/officeDocument/2006/relationships/hyperlink" Target="http://www.uchebnoe-oborudovanie.com/products/oborudovanie-dlya-skrininga-somaticheskogo-psikhicheskogo-i-sotsialnogo-zdorovya-obuchaiuschikhsya" TargetMode="External"/><Relationship Id="rId6" Type="http://schemas.openxmlformats.org/officeDocument/2006/relationships/hyperlink" Target="http://www.uchebnoe-oborudovanie.com/products/logoblits-diagnostika" TargetMode="External"/><Relationship Id="rId11" Type="http://schemas.openxmlformats.org/officeDocument/2006/relationships/hyperlink" Target="http://www.uchebnoe-oborudovanie.com/products/noutbuk-prepodavatelya-tip-1" TargetMode="External"/><Relationship Id="rId5" Type="http://schemas.openxmlformats.org/officeDocument/2006/relationships/hyperlink" Target="http://www.uchebnoe-oborudovanie.com/products/diagnosticheskii-komplekt-semago" TargetMode="External"/><Relationship Id="rId15" Type="http://schemas.openxmlformats.org/officeDocument/2006/relationships/printerSettings" Target="../printerSettings/printerSettings3.bin"/><Relationship Id="rId10" Type="http://schemas.openxmlformats.org/officeDocument/2006/relationships/hyperlink" Target="http://www.uchebnoe-oborudovanie.com/products/igrovoi-nabor-svoistva-predmetov" TargetMode="External"/><Relationship Id="rId4" Type="http://schemas.openxmlformats.org/officeDocument/2006/relationships/hyperlink" Target="http://www.uchebnoe-oborudovanie.com/products/logoblits-shkola-diagnostika" TargetMode="External"/><Relationship Id="rId9" Type="http://schemas.openxmlformats.org/officeDocument/2006/relationships/hyperlink" Target="http://www.uchebnoe-oborudovanie.com/products/metodika-domiki" TargetMode="External"/><Relationship Id="rId14" Type="http://schemas.openxmlformats.org/officeDocument/2006/relationships/hyperlink" Target="http://www.uchebnoe-oborudovanie.com/products/stol-svetovoi-dlya-risovaniya-peskom-s-tsvetnoi-beloi-podsvetkoi"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uchebnoe-oborudovanie.com/products/programmno-didakticheskii-kompleks-a-spektr" TargetMode="External"/><Relationship Id="rId13" Type="http://schemas.openxmlformats.org/officeDocument/2006/relationships/hyperlink" Target="http://www.uchebnoe-oborudovanie.com/products/igrovoi-nabor-svoistva-predmetov" TargetMode="External"/><Relationship Id="rId18" Type="http://schemas.openxmlformats.org/officeDocument/2006/relationships/hyperlink" Target="http://www.uchebnoe-oborudovanie.com/products/igrovoi-nabor-svoistva-predmetov" TargetMode="External"/><Relationship Id="rId26" Type="http://schemas.openxmlformats.org/officeDocument/2006/relationships/hyperlink" Target="https://rosopeka.ru/catalog/proforientatsionnaya_sistema_profi_ii_novaya_versiya_setevaya_versiya_na_6_rabochikh_mest_art_at1877.html" TargetMode="External"/><Relationship Id="rId3" Type="http://schemas.openxmlformats.org/officeDocument/2006/relationships/hyperlink" Target="http://www.uchebnoe-oborudovanie.com/products/diagnosticheskii-komplekt-semago" TargetMode="External"/><Relationship Id="rId21" Type="http://schemas.openxmlformats.org/officeDocument/2006/relationships/hyperlink" Target="https://dscountry.ru/diagnostichesko-korrekcionnye-programmy/profilaktika-korrekciya-razvitie?product_id=933" TargetMode="External"/><Relationship Id="rId7" Type="http://schemas.openxmlformats.org/officeDocument/2006/relationships/hyperlink" Target="http://www.uchebnoe-oborudovanie.com/products/albom-chtenie-razvivaiuschie-posobiya" TargetMode="External"/><Relationship Id="rId12" Type="http://schemas.openxmlformats.org/officeDocument/2006/relationships/hyperlink" Target="http://www.uchebnoe-oborudovanie.com/products/albom-schitalkin-razvivaiuschie-posobiya-na-lipuchkakh" TargetMode="External"/><Relationship Id="rId17" Type="http://schemas.openxmlformats.org/officeDocument/2006/relationships/hyperlink" Target="http://www.uchebnoe-oborudovanie.com/products/igrovoi-nabor-mental-bloks-40-elementov" TargetMode="External"/><Relationship Id="rId25" Type="http://schemas.openxmlformats.org/officeDocument/2006/relationships/hyperlink" Target="https://nera-msc.ru/catalog/educonsulting/multimind-multimaynd.html" TargetMode="External"/><Relationship Id="rId2" Type="http://schemas.openxmlformats.org/officeDocument/2006/relationships/hyperlink" Target="http://www.uchebnoe-oborudovanie.com/products/logoblits-shkola-diagnostika" TargetMode="External"/><Relationship Id="rId16" Type="http://schemas.openxmlformats.org/officeDocument/2006/relationships/hyperlink" Target="http://www.uchebnoe-oborudovanie.com/products/shumovoi-nabor" TargetMode="External"/><Relationship Id="rId20" Type="http://schemas.openxmlformats.org/officeDocument/2006/relationships/hyperlink" Target="http://www.uchebnoe-oborudovanie.com/products/razvivaiuschaya-igra-obemnye-geometricheskie-figury-vzaimosvyazi-14-elementov" TargetMode="External"/><Relationship Id="rId1" Type="http://schemas.openxmlformats.org/officeDocument/2006/relationships/hyperlink" Target="http://www.uchebnoe-oborudovanie.com/products/programmno-metodicheskii-kompleks-mobi-duet" TargetMode="External"/><Relationship Id="rId6" Type="http://schemas.openxmlformats.org/officeDocument/2006/relationships/hyperlink" Target="http://www.uchebnoe-oborudovanie.com/products/metodika-domiki" TargetMode="External"/><Relationship Id="rId11" Type="http://schemas.openxmlformats.org/officeDocument/2006/relationships/hyperlink" Target="http://www.uchebnoe-oborudovanie.com/products/nabor-dorozhnye-znaki" TargetMode="External"/><Relationship Id="rId24" Type="http://schemas.openxmlformats.org/officeDocument/2006/relationships/hyperlink" Target="http://www.uchebnoe-oborudovanie.com/products/komplekt-taktilnykh-panelei-tsifry" TargetMode="External"/><Relationship Id="rId5" Type="http://schemas.openxmlformats.org/officeDocument/2006/relationships/hyperlink" Target="http://www.uchebnoe-oborudovanie.com/products/test-torrensa-diagnostika-kreativnykh-sposobnostei-i-tvorcheskogo-potentsiala-lichnosti" TargetMode="External"/><Relationship Id="rId15" Type="http://schemas.openxmlformats.org/officeDocument/2006/relationships/hyperlink" Target="http://www.uchebnoe-oborudovanie.com/products/igrovoi-nabor-znakomstvo-s-tsvetom" TargetMode="External"/><Relationship Id="rId23" Type="http://schemas.openxmlformats.org/officeDocument/2006/relationships/hyperlink" Target="http://www.uchebnoe-oborudovanie.com/products/razvivaiuschaya-taktilnaya-igra-domik-rufa-taktilnyi" TargetMode="External"/><Relationship Id="rId10" Type="http://schemas.openxmlformats.org/officeDocument/2006/relationships/hyperlink" Target="http://www.uchebnoe-oborudovanie.com/products/didakticheskii-material-po-obsledovaniiu-rechi-detei-slovarnyi-zapas-gribova-o-e" TargetMode="External"/><Relationship Id="rId19" Type="http://schemas.openxmlformats.org/officeDocument/2006/relationships/hyperlink" Target="http://www.uchebnoe-oborudovanie.com/products/igrovoi-nabor-znakomstvo-s-formoi" TargetMode="External"/><Relationship Id="rId4" Type="http://schemas.openxmlformats.org/officeDocument/2006/relationships/hyperlink" Target="http://www.uchebnoe-oborudovanie.com/products/logoblits-diagnostika" TargetMode="External"/><Relationship Id="rId9" Type="http://schemas.openxmlformats.org/officeDocument/2006/relationships/hyperlink" Target="https://rosopeka.ru/catalog/programmno_metodicheskiy_kompleks_razvitiya_rechi_logovest_art_ia24669.html" TargetMode="External"/><Relationship Id="rId14" Type="http://schemas.openxmlformats.org/officeDocument/2006/relationships/hyperlink" Target="http://www.uchebnoe-oborudovanie.com/products/trenazher-zritelnoi-koordinatsii-i-vnimaniya-po-dvizheniiu-glaz-kolibri" TargetMode="External"/><Relationship Id="rId22" Type="http://schemas.openxmlformats.org/officeDocument/2006/relationships/hyperlink" Target="http://www.uchebnoe-oborudovanie.com/products/dekorativno-razvivaiuschaya-panel-vremena-goda"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www.uchebnoe-oborudovanie.com/products/gibkii-brus" TargetMode="External"/><Relationship Id="rId18" Type="http://schemas.openxmlformats.org/officeDocument/2006/relationships/hyperlink" Target="http://www.uchebnoe-oborudovanie.com/products/massazhnyi-kovrik-1-modul" TargetMode="External"/><Relationship Id="rId26" Type="http://schemas.openxmlformats.org/officeDocument/2006/relationships/hyperlink" Target="http://www.uchebnoe-oborudovanie.com/products/komplekt-manzhet-utyazhelitelei" TargetMode="External"/><Relationship Id="rId39" Type="http://schemas.openxmlformats.org/officeDocument/2006/relationships/hyperlink" Target="http://www.uchebnoe-oborudovanie.com/products/nabor-myagkikh-myachei" TargetMode="External"/><Relationship Id="rId3" Type="http://schemas.openxmlformats.org/officeDocument/2006/relationships/hyperlink" Target="http://www.uchebnoe-oborudovanie.com/products/balansirovochnaya-platforma" TargetMode="External"/><Relationship Id="rId21" Type="http://schemas.openxmlformats.org/officeDocument/2006/relationships/hyperlink" Target="http://www.uchebnoe-oborudovanie.com/products/skameika-gimnasticheskaya-150-sm-200-sm-250-sm" TargetMode="External"/><Relationship Id="rId34" Type="http://schemas.openxmlformats.org/officeDocument/2006/relationships/hyperlink" Target="http://www.uchebnoe-oborudovanie.com/products/trenazher-karusel" TargetMode="External"/><Relationship Id="rId42" Type="http://schemas.openxmlformats.org/officeDocument/2006/relationships/hyperlink" Target="http://www.uchebnoe-oborudovanie.com/products/trenazher-dlya-nog" TargetMode="External"/><Relationship Id="rId47" Type="http://schemas.openxmlformats.org/officeDocument/2006/relationships/hyperlink" Target="https://atlas-sport.ru/sdacha-normativov/skamya-gimnasticheskaya-dlya-izmereniya-gibkosti.html" TargetMode="External"/><Relationship Id="rId7" Type="http://schemas.openxmlformats.org/officeDocument/2006/relationships/hyperlink" Target="http://www.uchebnoe-oborudovanie.com/products/balansir-disk" TargetMode="External"/><Relationship Id="rId12" Type="http://schemas.openxmlformats.org/officeDocument/2006/relationships/hyperlink" Target="http://www.uchebnoe-oborudovanie.com/products/nabor-mini-espanderov" TargetMode="External"/><Relationship Id="rId17" Type="http://schemas.openxmlformats.org/officeDocument/2006/relationships/hyperlink" Target="http://www.uchebnoe-oborudovanie.com/products/nabor-tsilindrov-pufov-frukty" TargetMode="External"/><Relationship Id="rId25" Type="http://schemas.openxmlformats.org/officeDocument/2006/relationships/hyperlink" Target="http://www.uchebnoe-oborudovanie.com/products/parallelnye-brusya-dlya-khodby" TargetMode="External"/><Relationship Id="rId33" Type="http://schemas.openxmlformats.org/officeDocument/2006/relationships/hyperlink" Target="http://www.uchebnoe-oborudovanie.com/products/trenazher-dlya-ippoterapii" TargetMode="External"/><Relationship Id="rId38" Type="http://schemas.openxmlformats.org/officeDocument/2006/relationships/hyperlink" Target="http://www.uchebnoe-oborudovanie.com/products/nabor-dlya-sportivnykh-igr" TargetMode="External"/><Relationship Id="rId46" Type="http://schemas.openxmlformats.org/officeDocument/2006/relationships/hyperlink" Target="https://www.atlet-sport.ru/product/cchetchik-otzhimaniy-dlya-gto-stanok-dlya-otzhimaniy" TargetMode="External"/><Relationship Id="rId2" Type="http://schemas.openxmlformats.org/officeDocument/2006/relationships/hyperlink" Target="http://www.uchebnoe-oborudovanie.com/products/myach-s-petlei" TargetMode="External"/><Relationship Id="rId16" Type="http://schemas.openxmlformats.org/officeDocument/2006/relationships/hyperlink" Target="http://www.uchebnoe-oborudovanie.com/products/trenazher-dlya-razrabotki-paltsev-ruki" TargetMode="External"/><Relationship Id="rId20" Type="http://schemas.openxmlformats.org/officeDocument/2006/relationships/hyperlink" Target="http://www.uchebnoe-oborudovanie.com/products/nabor-dlya-sportivnykh-igr" TargetMode="External"/><Relationship Id="rId29" Type="http://schemas.openxmlformats.org/officeDocument/2006/relationships/hyperlink" Target="http://www.uchebnoe-oborudovanie.com/products/massazhnaya-dorozhka" TargetMode="External"/><Relationship Id="rId41" Type="http://schemas.openxmlformats.org/officeDocument/2006/relationships/hyperlink" Target="http://www.uchebnoe-oborudovanie.com/products/igrovoi-kompleks-dlya-dvigatelnoi-aktivnosti" TargetMode="External"/><Relationship Id="rId1" Type="http://schemas.openxmlformats.org/officeDocument/2006/relationships/hyperlink" Target="http://www.uchebnoe-oborudovanie.com/products/myagkii-meditsinskii-myach-s-utyazheleniem" TargetMode="External"/><Relationship Id="rId6" Type="http://schemas.openxmlformats.org/officeDocument/2006/relationships/hyperlink" Target="http://www.uchebnoe-oborudovanie.com/products/balansirovochnaya-dorozhka-2-5-m" TargetMode="External"/><Relationship Id="rId11" Type="http://schemas.openxmlformats.org/officeDocument/2006/relationships/hyperlink" Target="http://www.uchebnoe-oborudovanie.com/products/trenazhernye-myachi-dlya-kistei-ruk" TargetMode="External"/><Relationship Id="rId24" Type="http://schemas.openxmlformats.org/officeDocument/2006/relationships/hyperlink" Target="http://www.uchebnoe-oborudovanie.com/products/mat-gimnasticheskii-shkolnyi" TargetMode="External"/><Relationship Id="rId32" Type="http://schemas.openxmlformats.org/officeDocument/2006/relationships/hyperlink" Target="http://www.uchebnoe-oborudovanie.com/products/taktilnaya-dorozhka-7-modulei" TargetMode="External"/><Relationship Id="rId37" Type="http://schemas.openxmlformats.org/officeDocument/2006/relationships/hyperlink" Target="http://www.uchebnoe-oborudovanie.com/products/nabivnoi-myach-iz-reziny" TargetMode="External"/><Relationship Id="rId40" Type="http://schemas.openxmlformats.org/officeDocument/2006/relationships/hyperlink" Target="https://krasnoyarsk.tiu.ru/p461303725-razvivayuschaya-igra-taktilnaya.html" TargetMode="External"/><Relationship Id="rId45" Type="http://schemas.openxmlformats.org/officeDocument/2006/relationships/hyperlink" Target="https://atlas-sport.ru/sdacha-normativov/dorozhka-dlya-pryzhkov-v-dlinu-s-mesta.html" TargetMode="External"/><Relationship Id="rId5" Type="http://schemas.openxmlformats.org/officeDocument/2006/relationships/hyperlink" Target="http://www.uchebnoe-oborudovanie.com/products/trenazher-balansa-doska-kachalka" TargetMode="External"/><Relationship Id="rId15" Type="http://schemas.openxmlformats.org/officeDocument/2006/relationships/hyperlink" Target="http://www.uchebnoe-oborudovanie.com/products/skamya-dlya-pressa" TargetMode="External"/><Relationship Id="rId23" Type="http://schemas.openxmlformats.org/officeDocument/2006/relationships/hyperlink" Target="http://www.uchebnoe-oborudovanie.com/products/gantel-vinilovaya" TargetMode="External"/><Relationship Id="rId28" Type="http://schemas.openxmlformats.org/officeDocument/2006/relationships/hyperlink" Target="http://www.uchebnoe-oborudovanie.com/products/gorka-dlya-khodby-reabilitatsionnaya-mini" TargetMode="External"/><Relationship Id="rId36" Type="http://schemas.openxmlformats.org/officeDocument/2006/relationships/hyperlink" Target="http://www.uchebnoe-oborudovanie.com/products/massazhnyi-myach-6-sm-8-sm-9-sm-10-sm" TargetMode="External"/><Relationship Id="rId49" Type="http://schemas.openxmlformats.org/officeDocument/2006/relationships/hyperlink" Target="https://market.yandex.ru/product--espander-dlia-lyzhnika-boksera-plovtsa-onlitop-1115503-146-sm/676671439?text=&#1088;&#1077;&#1079;&#1080;&#1085;&#1082;&#1080;%20&#1076;&#1083;&#1103;%20&#1086;&#1090;&#1088;&#1072;&#1073;&#1086;&#1090;&#1082;&#1080;%20&#1083;&#1099;&#1078;&#1085;&#1099;&#1093;%20&#1093;&#1086;&#1076;&#1086;&#1074;%20&#1082;&#1091;&#1087;&#1080;&#1090;&#1100;&amp;lr=11333&amp;clid=698&amp;utm_medium=cpc" TargetMode="External"/><Relationship Id="rId10" Type="http://schemas.openxmlformats.org/officeDocument/2006/relationships/hyperlink" Target="http://www.uchebnoe-oborudovanie.com/products/myagkii-modul-valik" TargetMode="External"/><Relationship Id="rId19" Type="http://schemas.openxmlformats.org/officeDocument/2006/relationships/hyperlink" Target="http://www.uchebnoe-oborudovanie.com/products/mat-gimnasticheskii-shkolnyi-skrutka" TargetMode="External"/><Relationship Id="rId31" Type="http://schemas.openxmlformats.org/officeDocument/2006/relationships/hyperlink" Target="http://www.uchebnoe-oborudovanie.com/products/trenazher-dlya-razrabotki-kisti-i-loktevogo-sustava" TargetMode="External"/><Relationship Id="rId44" Type="http://schemas.openxmlformats.org/officeDocument/2006/relationships/hyperlink" Target="http://www.uchebnoe-oborudovanie.com/products/stol-dlya-igry-v-magnitnye-shariki" TargetMode="External"/><Relationship Id="rId4" Type="http://schemas.openxmlformats.org/officeDocument/2006/relationships/hyperlink" Target="http://www.uchebnoe-oborudovanie.com/products/balansirovochnye-platformy-rechnye-kamni" TargetMode="External"/><Relationship Id="rId9" Type="http://schemas.openxmlformats.org/officeDocument/2006/relationships/hyperlink" Target="http://www.uchebnoe-oborudovanie.com/products/raznourovnevyi-igrovoi-kover-25-elementov" TargetMode="External"/><Relationship Id="rId14" Type="http://schemas.openxmlformats.org/officeDocument/2006/relationships/hyperlink" Target="http://www.uchebnoe-oborudovanie.com/products/nabor-modulnykh-kovrikov-2" TargetMode="External"/><Relationship Id="rId22" Type="http://schemas.openxmlformats.org/officeDocument/2006/relationships/hyperlink" Target="http://www.uchebnoe-oborudovanie.com/products/stenka-gimnasticheskaya" TargetMode="External"/><Relationship Id="rId27" Type="http://schemas.openxmlformats.org/officeDocument/2006/relationships/hyperlink" Target="http://www.uchebnoe-oborudovanie.com/products/stol-dlya-mekhanoterapii" TargetMode="External"/><Relationship Id="rId30" Type="http://schemas.openxmlformats.org/officeDocument/2006/relationships/hyperlink" Target="http://www.uchebnoe-oborudovanie.com/products/massazhnyi-myach-6-sm-8-sm-9-sm-10-sm" TargetMode="External"/><Relationship Id="rId35" Type="http://schemas.openxmlformats.org/officeDocument/2006/relationships/hyperlink" Target="http://www.uchebnoe-oborudovanie.com/products/trenazher-dlya-ruk-rul" TargetMode="External"/><Relationship Id="rId43" Type="http://schemas.openxmlformats.org/officeDocument/2006/relationships/hyperlink" Target="http://www.uchebnoe-oborudovanie.com/products/setka-vorota" TargetMode="External"/><Relationship Id="rId48" Type="http://schemas.openxmlformats.org/officeDocument/2006/relationships/hyperlink" Target="https://rosopeka.ru/catalog/balansir_taburet_art_ia24746.html" TargetMode="External"/><Relationship Id="rId8" Type="http://schemas.openxmlformats.org/officeDocument/2006/relationships/hyperlink" Target="http://www.uchebnoe-oborudovanie.com/products/balansirovochnaya-platforma-polusfera-s-espanderami-i-nasosom"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uchebnoe-oborudovanie.com/products/svetodiodnaya-podsvetka-dlya-sukhogo-basseina-150-sm" TargetMode="External"/><Relationship Id="rId13" Type="http://schemas.openxmlformats.org/officeDocument/2006/relationships/hyperlink" Target="http://www.uchebnoe-oborudovanie.com/products/kover-iz-matov-s-tsvetnym-napolnitelem-gelem" TargetMode="External"/><Relationship Id="rId18" Type="http://schemas.openxmlformats.org/officeDocument/2006/relationships/hyperlink" Target="http://www.uchebnoe-oborudovanie.com/products/panno-beskonechnost" TargetMode="External"/><Relationship Id="rId26" Type="http://schemas.openxmlformats.org/officeDocument/2006/relationships/hyperlink" Target="http://www.uchebnoe-oborudovanie.com/products/lampa-vulkan-lava-lampa" TargetMode="External"/><Relationship Id="rId3" Type="http://schemas.openxmlformats.org/officeDocument/2006/relationships/hyperlink" Target="http://www.uchebnoe-oborudovanie.com/products/nabor-tsilindrov-pufov-frukty" TargetMode="External"/><Relationship Id="rId21" Type="http://schemas.openxmlformats.org/officeDocument/2006/relationships/hyperlink" Target="http://www.uchebnoe-oborudovanie.com/products/podvesnoi-modul-sukhoi-dozhd" TargetMode="External"/><Relationship Id="rId34" Type="http://schemas.openxmlformats.org/officeDocument/2006/relationships/hyperlink" Target="https://www.kvorus.ru/catalog/shkolnaya-mebel/stolyi-transformeryi-osanka-/parta-transformer-osanka-80white.html" TargetMode="External"/><Relationship Id="rId7" Type="http://schemas.openxmlformats.org/officeDocument/2006/relationships/hyperlink" Target="http://www.uchebnoe-oborudovanie.com/products/myagkii-sukhoi-bassein-s-sharikami-v-komplekte" TargetMode="External"/><Relationship Id="rId12" Type="http://schemas.openxmlformats.org/officeDocument/2006/relationships/hyperlink" Target="http://www.uchebnoe-oborudovanie.com/products/taktilnaya-panel-bolshaya" TargetMode="External"/><Relationship Id="rId17" Type="http://schemas.openxmlformats.org/officeDocument/2006/relationships/hyperlink" Target="http://www.uchebnoe-oborudovanie.com/products/nabor-svetilnikov-dlya-sozdaniya-svetovykh-i-tsvetovykh-effektov" TargetMode="External"/><Relationship Id="rId25" Type="http://schemas.openxmlformats.org/officeDocument/2006/relationships/hyperlink" Target="http://www.uchebnoe-oborudovanie.com/products/zerkalo-logopedicheskoe-nastennoe-po-fgos" TargetMode="External"/><Relationship Id="rId33" Type="http://schemas.openxmlformats.org/officeDocument/2006/relationships/hyperlink" Target="http://www.rosmet.com/catalog/osanka/stol/875" TargetMode="External"/><Relationship Id="rId2" Type="http://schemas.openxmlformats.org/officeDocument/2006/relationships/hyperlink" Target="https://magicrm.ru/catalog/napolnye_kovry_i_myagkiy_pol/939/" TargetMode="External"/><Relationship Id="rId16" Type="http://schemas.openxmlformats.org/officeDocument/2006/relationships/hyperlink" Target="http://www.uchebnoe-oborudovanie.com/products/istochnik-sveta-dlya-zerkalnogo-shara" TargetMode="External"/><Relationship Id="rId20" Type="http://schemas.openxmlformats.org/officeDocument/2006/relationships/hyperlink" Target="http://www.uchebnoe-oborudovanie.com/products/fiberopticheskii-modul-fontan" TargetMode="External"/><Relationship Id="rId29" Type="http://schemas.openxmlformats.org/officeDocument/2006/relationships/hyperlink" Target="http://www.uchebnoe-oborudovanie.com/products/odeyalo-s-utyazheleniem" TargetMode="External"/><Relationship Id="rId1" Type="http://schemas.openxmlformats.org/officeDocument/2006/relationships/hyperlink" Target="http://www.uchebnoe-oborudovanie.com/products/proektor-merkurii-2" TargetMode="External"/><Relationship Id="rId6" Type="http://schemas.openxmlformats.org/officeDocument/2006/relationships/hyperlink" Target="http://www.uchebnoe-oborudovanie.com/products/puf-s-granulami" TargetMode="External"/><Relationship Id="rId11" Type="http://schemas.openxmlformats.org/officeDocument/2006/relationships/hyperlink" Target="http://www.uchebnoe-oborudovanie.com/products/nabor-dlya-razvitiya-sensomotornykh-navykov" TargetMode="External"/><Relationship Id="rId24" Type="http://schemas.openxmlformats.org/officeDocument/2006/relationships/hyperlink" Target="http://www.uchebnoe-oborudovanie.com/products/panno-zvezdnoe-nebo" TargetMode="External"/><Relationship Id="rId32" Type="http://schemas.openxmlformats.org/officeDocument/2006/relationships/hyperlink" Target="https://www.kid-edu.ru/catalog/igrovoe_oborudovanie_i_uchebnye_posobiya/razvivayushchie_igry/labirinty_ruchnye/107311/" TargetMode="External"/><Relationship Id="rId5" Type="http://schemas.openxmlformats.org/officeDocument/2006/relationships/hyperlink" Target="http://www.uchebnoe-oborudovanie.com/products/podushka-s-granulami" TargetMode="External"/><Relationship Id="rId15" Type="http://schemas.openxmlformats.org/officeDocument/2006/relationships/hyperlink" Target="http://www.uchebnoe-oborudovanie.com/products/zerkalnyi-shar-tsvetnoi" TargetMode="External"/><Relationship Id="rId23" Type="http://schemas.openxmlformats.org/officeDocument/2006/relationships/hyperlink" Target="http://www.uchebnoe-oborudovanie.com/products/svetyaschiisya-nabor-dlya-razvitiya-zritelnoi-funktsii" TargetMode="External"/><Relationship Id="rId28" Type="http://schemas.openxmlformats.org/officeDocument/2006/relationships/hyperlink" Target="http://www.uchebnoe-oborudovanie.com/products/labirint-v-forme-zmei" TargetMode="External"/><Relationship Id="rId10" Type="http://schemas.openxmlformats.org/officeDocument/2006/relationships/hyperlink" Target="http://www.uchebnoe-oborudovanie.com/products/akusticheskaya-taktilnaya-panel" TargetMode="External"/><Relationship Id="rId19" Type="http://schemas.openxmlformats.org/officeDocument/2006/relationships/hyperlink" Target="http://www.uchebnoe-oborudovanie.com/products/panno-vodopad" TargetMode="External"/><Relationship Id="rId31" Type="http://schemas.openxmlformats.org/officeDocument/2006/relationships/hyperlink" Target="https://aromavent.ru/oborudovanie/aromatizacija-doma/oborudovanie-dlya-aromaterapii/ultrazvukovoy-aroma-diffuzer-uvlazhnitel-nlo-svetloe-derevo.html" TargetMode="External"/><Relationship Id="rId4" Type="http://schemas.openxmlformats.org/officeDocument/2006/relationships/hyperlink" Target="http://www.uchebnoe-oborudovanie.com/products/kreslo-grusha" TargetMode="External"/><Relationship Id="rId9" Type="http://schemas.openxmlformats.org/officeDocument/2006/relationships/hyperlink" Target="http://www.uchebnoe-oborudovanie.com/products/vibrotaktilnaya-doska-s-usilitelem-sabvuferom-i-kolonkami" TargetMode="External"/><Relationship Id="rId14" Type="http://schemas.openxmlformats.org/officeDocument/2006/relationships/hyperlink" Target="http://www.uchebnoe-oborudovanie.com/products/taktilnaya-dorozhka-7-modulei" TargetMode="External"/><Relationship Id="rId22" Type="http://schemas.openxmlformats.org/officeDocument/2006/relationships/hyperlink" Target="http://www.uchebnoe-oborudovanie.com/products/taktilnaya-zmeika-s-peskom" TargetMode="External"/><Relationship Id="rId27" Type="http://schemas.openxmlformats.org/officeDocument/2006/relationships/hyperlink" Target="http://www.uchebnoe-oborudovanie.com/products/vypukloe-sfericheskoe-zerkalo" TargetMode="External"/><Relationship Id="rId30" Type="http://schemas.openxmlformats.org/officeDocument/2006/relationships/hyperlink" Target="http://www.uchebnoe-oborudovanie.com/products/sensornaya-dorozhka-dlya-no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smartaids.ru/catalog/product/nagrevatel-zy-fuse/" TargetMode="External"/><Relationship Id="rId13" Type="http://schemas.openxmlformats.org/officeDocument/2006/relationships/hyperlink" Target="https://www.sokol-mebel.ru/category/mebel-dlya-doma/stol/kompyuternyj-stol/goods-kompyuterniy_stol_kst_106_b/" TargetMode="External"/><Relationship Id="rId3" Type="http://schemas.openxmlformats.org/officeDocument/2006/relationships/hyperlink" Target="http://www.uchebnoe-oborudovanie.com/products/radioklass-radiomikrofon-sonet-rsm-zaushnyi-induktor-induktsionnaya-petlya-kopiya" TargetMode="External"/><Relationship Id="rId7" Type="http://schemas.openxmlformats.org/officeDocument/2006/relationships/hyperlink" Target="http://www.uchebnoe-oborudovanie.com/search?q=&#1059;&#1083;&#1100;&#1090;&#1088;&#1072;&#1090;&#1086;&#1085;&#1082;&#1072;&#1103;%20&#1089;&#1074;&#1077;&#1090;&#1086;&#1074;&#1072;&#1103;%20&#1087;&#1072;&#1085;&#1077;&#1083;&#1100;" TargetMode="External"/><Relationship Id="rId12" Type="http://schemas.openxmlformats.org/officeDocument/2006/relationships/hyperlink" Target="http://www.uchebnoe-oborudovanie.com/products/noutbuk-prepodavatelya-tip-1" TargetMode="External"/><Relationship Id="rId2" Type="http://schemas.openxmlformats.org/officeDocument/2006/relationships/hyperlink" Target="http://www.uchebnoe-oborudovanie.com/products/infrakrasnaya-akusticheskaya-sistema-ds-2795" TargetMode="External"/><Relationship Id="rId1" Type="http://schemas.openxmlformats.org/officeDocument/2006/relationships/hyperlink" Target="http://www.uchebnoe-oborudovanie.com/products/naklonnaya-doska-dlya-pisma" TargetMode="External"/><Relationship Id="rId6" Type="http://schemas.openxmlformats.org/officeDocument/2006/relationships/hyperlink" Target="http://www.uchebnoe-oborudovanie.com/search?q=&#1040;&#1076;&#1072;&#1087;&#1090;&#1080;&#1088;&#1086;&#1074;&#1072;&#1085;&#1085;&#1099;&#1081;%20&#1084;&#1091;&#1079;&#1099;&#1082;&#1072;&#1083;&#1100;&#1085;&#1099;&#1081;%20&#1085;&#1072;&#1073;&#1086;&#1088;" TargetMode="External"/><Relationship Id="rId11" Type="http://schemas.openxmlformats.org/officeDocument/2006/relationships/hyperlink" Target="http://www.rosmet.com/catalog/osanka/stol/875" TargetMode="External"/><Relationship Id="rId5" Type="http://schemas.openxmlformats.org/officeDocument/2006/relationships/hyperlink" Target="http://www.uchebnoe-oborudovanie.com/products/kalkulyator-s-rechevym-vykhodom" TargetMode="External"/><Relationship Id="rId15" Type="http://schemas.openxmlformats.org/officeDocument/2006/relationships/printerSettings" Target="../printerSettings/printerSettings4.bin"/><Relationship Id="rId10" Type="http://schemas.openxmlformats.org/officeDocument/2006/relationships/hyperlink" Target="http://www.garmonymed.ru/product/cifrovaya-infrakrasnaya-akusticheskaya-sistema-front-row-juno/" TargetMode="External"/><Relationship Id="rId4" Type="http://schemas.openxmlformats.org/officeDocument/2006/relationships/hyperlink" Target="http://1&#1089;&#1077;&#1085;&#1090;&#1103;&#1073;&#1088;&#1103;.com/catalog/mebel/stoly/02_uchenicheskie/stol_trapetsiya/" TargetMode="External"/><Relationship Id="rId9" Type="http://schemas.openxmlformats.org/officeDocument/2006/relationships/hyperlink" Target="http://www.uchebnoe-oborudovanie.com/products/po-translyator-teksta-v-brail-duxbury-braille-translator-dbt" TargetMode="External"/><Relationship Id="rId14" Type="http://schemas.openxmlformats.org/officeDocument/2006/relationships/hyperlink" Target="https://mebel-faramant.ru/katalog/mebel-dlya-detskix-sadov/stellazhi-i-stenki-detskie/stellazh-detskiy-n1-dlya-igrushek-i-posobiy-fasad-tsvetnoy-ili-buk"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www.uchebnoe-oborudovanie.com/products/komplekt-uchebno-demostratsionnykh-posobii" TargetMode="External"/><Relationship Id="rId13" Type="http://schemas.openxmlformats.org/officeDocument/2006/relationships/hyperlink" Target="http://www.uchebnoe-oborudovanie.com/products/stol-raskroinyi-tip-i" TargetMode="External"/><Relationship Id="rId18" Type="http://schemas.openxmlformats.org/officeDocument/2006/relationships/printerSettings" Target="../printerSettings/printerSettings5.bin"/><Relationship Id="rId3" Type="http://schemas.openxmlformats.org/officeDocument/2006/relationships/hyperlink" Target="http://www.uchebnoe-oborudovanie.com/products/otparivatel" TargetMode="External"/><Relationship Id="rId7" Type="http://schemas.openxmlformats.org/officeDocument/2006/relationships/hyperlink" Target="http://www.uchebnoe-oborudovanie.com/products/nozhnitsy-zigzag" TargetMode="External"/><Relationship Id="rId12" Type="http://schemas.openxmlformats.org/officeDocument/2006/relationships/hyperlink" Target="http://www.uchebnoe-oborudovanie.com/products/nozhnitsy-universalnye" TargetMode="External"/><Relationship Id="rId17" Type="http://schemas.openxmlformats.org/officeDocument/2006/relationships/hyperlink" Target="http://www.uchebnoe-oborudovanie.com/products/noutbuk-prepodavatelya-tip-1" TargetMode="External"/><Relationship Id="rId2" Type="http://schemas.openxmlformats.org/officeDocument/2006/relationships/hyperlink" Target="http://www.uchebnoe-oborudovanie.com/products/utiug-moschnostiu-ot-2000-2400-vt" TargetMode="External"/><Relationship Id="rId16" Type="http://schemas.openxmlformats.org/officeDocument/2006/relationships/hyperlink" Target="https://mira-teks.ru/p351783894-press-tep-usilennyj.html" TargetMode="External"/><Relationship Id="rId1" Type="http://schemas.openxmlformats.org/officeDocument/2006/relationships/hyperlink" Target="http://www.uchebnoe-oborudovanie.com/products/gladilnaya-sistema-bieffe-bf070e" TargetMode="External"/><Relationship Id="rId6" Type="http://schemas.openxmlformats.org/officeDocument/2006/relationships/hyperlink" Target="http://www.uchebnoe-oborudovanie.com/products/nozhnitsy-zakroinye" TargetMode="External"/><Relationship Id="rId11" Type="http://schemas.openxmlformats.org/officeDocument/2006/relationships/hyperlink" Target="http://www.uchebnoe-oborudovanie.com/products/lampa-planshet-komfort-dlya-kopirovaniya-vykroek-dlya-stolov-serii-l-xl" TargetMode="External"/><Relationship Id="rId5" Type="http://schemas.openxmlformats.org/officeDocument/2006/relationships/hyperlink" Target="http://www.uchebnoe-oborudovanie.com/products/nozhnitsy-portnovskie" TargetMode="External"/><Relationship Id="rId15" Type="http://schemas.openxmlformats.org/officeDocument/2006/relationships/hyperlink" Target="http://www.uchebnoe-oborudovanie.com/products/stol-uchitelya" TargetMode="External"/><Relationship Id="rId10" Type="http://schemas.openxmlformats.org/officeDocument/2006/relationships/hyperlink" Target="http://www.uchebnoe-oborudovanie.com/products/komplekt-uchebno-metodicheskikh-materialov" TargetMode="External"/><Relationship Id="rId4" Type="http://schemas.openxmlformats.org/officeDocument/2006/relationships/hyperlink" Target="http://www.uchebnoe-oborudovanie.com/products/overlok-jaguar-089dw" TargetMode="External"/><Relationship Id="rId9" Type="http://schemas.openxmlformats.org/officeDocument/2006/relationships/hyperlink" Target="http://www.uchebnoe-oborudovanie.com/products/naglyadnye-posobiya-po-tekhnike-bezopasnosti-dlya-izucheniya-shveinogo-dela" TargetMode="External"/><Relationship Id="rId14" Type="http://schemas.openxmlformats.org/officeDocument/2006/relationships/hyperlink" Target="http://www.uchebnoe-oborudovanie.com/products/zerkalo-napolnoe-alpy-tip-ii"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www.uchebnoe-oborudovanie.com/products/dukhovoi-shkaf" TargetMode="External"/><Relationship Id="rId13" Type="http://schemas.openxmlformats.org/officeDocument/2006/relationships/hyperlink" Target="http://www.uchebnoe-oborudovanie.com/products/kholodilnik" TargetMode="External"/><Relationship Id="rId18" Type="http://schemas.openxmlformats.org/officeDocument/2006/relationships/hyperlink" Target="http://www.uchebnoe-oborudovanie.com/products/moika-smesitel" TargetMode="External"/><Relationship Id="rId3" Type="http://schemas.openxmlformats.org/officeDocument/2006/relationships/hyperlink" Target="http://www.uchebnoe-oborudovanie.com/products/nabor-posudy-dlya-prigotovleniya" TargetMode="External"/><Relationship Id="rId7" Type="http://schemas.openxmlformats.org/officeDocument/2006/relationships/hyperlink" Target="http://www.uchebnoe-oborudovanie.com/products/mikser" TargetMode="External"/><Relationship Id="rId12" Type="http://schemas.openxmlformats.org/officeDocument/2006/relationships/hyperlink" Target="http://www.uchebnoe-oborudovanie.com/products/nabor-stolovykh-priborov-24-predmeta" TargetMode="External"/><Relationship Id="rId17" Type="http://schemas.openxmlformats.org/officeDocument/2006/relationships/hyperlink" Target="http://www.uchebnoe-oborudovanie.com/products/elektricheskaya-myasorubka" TargetMode="External"/><Relationship Id="rId2" Type="http://schemas.openxmlformats.org/officeDocument/2006/relationships/hyperlink" Target="http://www.uchebnoe-oborudovanie.com/products/neskolzyaschaya-razdelochnaya-doska" TargetMode="External"/><Relationship Id="rId16" Type="http://schemas.openxmlformats.org/officeDocument/2006/relationships/hyperlink" Target="http://www.uchebnoe-oborudovanie.com/products/sokovyzhimalka" TargetMode="External"/><Relationship Id="rId20" Type="http://schemas.openxmlformats.org/officeDocument/2006/relationships/hyperlink" Target="http://www.uchebnoe-oborudovanie.com/products/noutbuk-prepodavatelya-tip-1" TargetMode="External"/><Relationship Id="rId1" Type="http://schemas.openxmlformats.org/officeDocument/2006/relationships/hyperlink" Target="http://www.uchebnoe-oborudovanie.com/products/relefnyi-derzhatel-dlya-chashek" TargetMode="External"/><Relationship Id="rId6" Type="http://schemas.openxmlformats.org/officeDocument/2006/relationships/hyperlink" Target="http://www.uchebnoe-oborudovanie.com/products/neskolzyaschii-kovrik-dlya-posudy" TargetMode="External"/><Relationship Id="rId11" Type="http://schemas.openxmlformats.org/officeDocument/2006/relationships/hyperlink" Target="http://www.uchebnoe-oborudovanie.com/products/kukhonnyi-kombain" TargetMode="External"/><Relationship Id="rId5" Type="http://schemas.openxmlformats.org/officeDocument/2006/relationships/hyperlink" Target="http://www.uchebnoe-oborudovanie.com/products/toster" TargetMode="External"/><Relationship Id="rId15" Type="http://schemas.openxmlformats.org/officeDocument/2006/relationships/hyperlink" Target="http://www.uchebnoe-oborudovanie.com/products/mikrovolnovaya-pech" TargetMode="External"/><Relationship Id="rId10" Type="http://schemas.openxmlformats.org/officeDocument/2006/relationships/hyperlink" Target="http://www.uchebnoe-oborudovanie.com/products/plita-s-dukhovkoi" TargetMode="External"/><Relationship Id="rId19" Type="http://schemas.openxmlformats.org/officeDocument/2006/relationships/hyperlink" Target="http://www.uchebnoe-oborudovanie.com/products/stol-proizvodstvennyi-metallicheskii-87-kh-100-sm" TargetMode="External"/><Relationship Id="rId4" Type="http://schemas.openxmlformats.org/officeDocument/2006/relationships/hyperlink" Target="http://www.uchebnoe-oborudovanie.com/products/kukhonnyi-garnitur" TargetMode="External"/><Relationship Id="rId9" Type="http://schemas.openxmlformats.org/officeDocument/2006/relationships/hyperlink" Target="http://www.uchebnoe-oborudovanie.com/products/posudomoechnaya-mashina" TargetMode="External"/><Relationship Id="rId14" Type="http://schemas.openxmlformats.org/officeDocument/2006/relationships/hyperlink" Target="http://www.uchebnoe-oborudovanie.com/products/multivark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workbookViewId="0">
      <selection activeCell="Q29" sqref="Q28:Q29"/>
    </sheetView>
  </sheetViews>
  <sheetFormatPr defaultRowHeight="12.75"/>
  <cols>
    <col min="8" max="8" width="20.85546875" customWidth="1"/>
  </cols>
  <sheetData>
    <row r="1" spans="1:9" ht="30" customHeight="1">
      <c r="A1" s="40"/>
      <c r="B1" s="124" t="s">
        <v>1140</v>
      </c>
      <c r="C1" s="125"/>
      <c r="D1" s="125"/>
      <c r="E1" s="125"/>
      <c r="F1" s="125"/>
      <c r="G1" s="125"/>
      <c r="H1" s="125"/>
      <c r="I1" s="40"/>
    </row>
    <row r="2" spans="1:9" ht="15">
      <c r="A2" s="40"/>
      <c r="B2" s="125"/>
      <c r="C2" s="125"/>
      <c r="D2" s="125"/>
      <c r="E2" s="125"/>
      <c r="F2" s="125"/>
      <c r="G2" s="125"/>
      <c r="H2" s="125"/>
      <c r="I2" s="40"/>
    </row>
    <row r="3" spans="1:9" ht="15">
      <c r="A3" s="40"/>
      <c r="B3" s="125"/>
      <c r="C3" s="125"/>
      <c r="D3" s="125"/>
      <c r="E3" s="125"/>
      <c r="F3" s="125"/>
      <c r="G3" s="125"/>
      <c r="H3" s="125"/>
      <c r="I3" s="40"/>
    </row>
    <row r="4" spans="1:9" ht="15">
      <c r="A4" s="40"/>
      <c r="B4" s="125"/>
      <c r="C4" s="125"/>
      <c r="D4" s="125"/>
      <c r="E4" s="125"/>
      <c r="F4" s="125"/>
      <c r="G4" s="125"/>
      <c r="H4" s="125"/>
      <c r="I4" s="40"/>
    </row>
    <row r="5" spans="1:9" ht="15">
      <c r="A5" s="40"/>
      <c r="B5" s="125"/>
      <c r="C5" s="125"/>
      <c r="D5" s="125"/>
      <c r="E5" s="125"/>
      <c r="F5" s="125"/>
      <c r="G5" s="125"/>
      <c r="H5" s="125"/>
      <c r="I5" s="40"/>
    </row>
    <row r="6" spans="1:9" ht="15">
      <c r="A6" s="40"/>
      <c r="B6" s="125"/>
      <c r="C6" s="125"/>
      <c r="D6" s="125"/>
      <c r="E6" s="125"/>
      <c r="F6" s="125"/>
      <c r="G6" s="125"/>
      <c r="H6" s="125"/>
      <c r="I6" s="40"/>
    </row>
    <row r="7" spans="1:9" ht="15">
      <c r="A7" s="40"/>
      <c r="B7" s="125"/>
      <c r="C7" s="125"/>
      <c r="D7" s="125"/>
      <c r="E7" s="125"/>
      <c r="F7" s="125"/>
      <c r="G7" s="125"/>
      <c r="H7" s="125"/>
      <c r="I7" s="40"/>
    </row>
    <row r="8" spans="1:9" ht="15">
      <c r="A8" s="40"/>
      <c r="B8" s="125"/>
      <c r="C8" s="125"/>
      <c r="D8" s="125"/>
      <c r="E8" s="125"/>
      <c r="F8" s="125"/>
      <c r="G8" s="125"/>
      <c r="H8" s="125"/>
      <c r="I8" s="40"/>
    </row>
    <row r="9" spans="1:9" ht="15">
      <c r="A9" s="40"/>
      <c r="B9" s="125"/>
      <c r="C9" s="125"/>
      <c r="D9" s="125"/>
      <c r="E9" s="125"/>
      <c r="F9" s="125"/>
      <c r="G9" s="125"/>
      <c r="H9" s="125"/>
      <c r="I9" s="40"/>
    </row>
    <row r="10" spans="1:9" ht="15">
      <c r="A10" s="40"/>
      <c r="B10" s="125"/>
      <c r="C10" s="125"/>
      <c r="D10" s="125"/>
      <c r="E10" s="125"/>
      <c r="F10" s="125"/>
      <c r="G10" s="125"/>
      <c r="H10" s="125"/>
      <c r="I10" s="40"/>
    </row>
    <row r="11" spans="1:9" ht="36.75" customHeight="1">
      <c r="A11" s="40"/>
      <c r="B11" s="125"/>
      <c r="C11" s="125"/>
      <c r="D11" s="125"/>
      <c r="E11" s="125"/>
      <c r="F11" s="125"/>
      <c r="G11" s="125"/>
      <c r="H11" s="125"/>
      <c r="I11" s="40"/>
    </row>
    <row r="12" spans="1:9" s="108" customFormat="1" ht="15" customHeight="1"/>
    <row r="13" spans="1:9" s="108" customFormat="1" ht="15" customHeight="1"/>
    <row r="14" spans="1:9" ht="15">
      <c r="A14" s="40"/>
      <c r="B14" s="40"/>
      <c r="C14" s="40"/>
      <c r="D14" s="40"/>
      <c r="E14" s="40"/>
      <c r="F14" s="40"/>
      <c r="G14" s="40"/>
      <c r="H14" s="40"/>
      <c r="I14" s="40"/>
    </row>
    <row r="15" spans="1:9" ht="12.75" customHeight="1">
      <c r="A15" s="40" t="s">
        <v>878</v>
      </c>
      <c r="B15" s="40"/>
      <c r="C15" s="40"/>
      <c r="D15" s="40"/>
      <c r="E15" s="40"/>
      <c r="F15" s="40"/>
      <c r="G15" s="40"/>
      <c r="H15" s="40"/>
      <c r="I15" s="40"/>
    </row>
    <row r="16" spans="1:9" ht="12.75" customHeight="1">
      <c r="A16" s="44" t="s">
        <v>879</v>
      </c>
      <c r="B16" s="123" t="s">
        <v>864</v>
      </c>
      <c r="C16" s="123"/>
      <c r="D16" s="123"/>
      <c r="E16" s="123"/>
      <c r="F16" s="123"/>
      <c r="G16" s="123"/>
      <c r="H16" s="123"/>
      <c r="I16" s="123"/>
    </row>
    <row r="17" spans="1:9" ht="15">
      <c r="A17" s="44" t="s">
        <v>880</v>
      </c>
      <c r="B17" s="126" t="s">
        <v>881</v>
      </c>
      <c r="C17" s="126"/>
      <c r="D17" s="126"/>
      <c r="E17" s="126"/>
      <c r="F17" s="126"/>
      <c r="G17" s="126"/>
      <c r="H17" s="126"/>
      <c r="I17" s="126"/>
    </row>
    <row r="18" spans="1:9" ht="12.75" customHeight="1">
      <c r="A18" s="44" t="s">
        <v>882</v>
      </c>
      <c r="B18" s="123" t="s">
        <v>883</v>
      </c>
      <c r="C18" s="123"/>
      <c r="D18" s="123"/>
      <c r="E18" s="123"/>
      <c r="F18" s="123"/>
      <c r="G18" s="123"/>
      <c r="H18" s="123"/>
      <c r="I18" s="123"/>
    </row>
    <row r="19" spans="1:9" ht="12.75" customHeight="1">
      <c r="A19" s="44" t="s">
        <v>884</v>
      </c>
      <c r="B19" s="123" t="s">
        <v>885</v>
      </c>
      <c r="C19" s="123"/>
      <c r="D19" s="123"/>
      <c r="E19" s="123"/>
      <c r="F19" s="123"/>
      <c r="G19" s="123"/>
      <c r="H19" s="123"/>
      <c r="I19" s="123"/>
    </row>
    <row r="20" spans="1:9" ht="12.75" customHeight="1">
      <c r="A20" s="44" t="s">
        <v>886</v>
      </c>
      <c r="B20" s="123" t="s">
        <v>889</v>
      </c>
      <c r="C20" s="123"/>
      <c r="D20" s="123"/>
      <c r="E20" s="123"/>
      <c r="F20" s="123"/>
      <c r="G20" s="123"/>
      <c r="H20" s="123"/>
      <c r="I20" s="123"/>
    </row>
    <row r="21" spans="1:9" ht="12.75" customHeight="1">
      <c r="A21" s="44" t="s">
        <v>887</v>
      </c>
      <c r="B21" s="123" t="s">
        <v>892</v>
      </c>
      <c r="C21" s="123"/>
      <c r="D21" s="123"/>
      <c r="E21" s="123"/>
      <c r="F21" s="123"/>
      <c r="G21" s="123"/>
      <c r="H21" s="123"/>
      <c r="I21" s="123"/>
    </row>
    <row r="22" spans="1:9" ht="12.75" customHeight="1">
      <c r="A22" s="44" t="s">
        <v>888</v>
      </c>
      <c r="B22" s="123" t="s">
        <v>893</v>
      </c>
      <c r="C22" s="123"/>
      <c r="D22" s="123"/>
      <c r="E22" s="123"/>
      <c r="F22" s="123"/>
      <c r="G22" s="123"/>
      <c r="H22" s="123"/>
      <c r="I22" s="123"/>
    </row>
    <row r="23" spans="1:9" ht="15">
      <c r="A23" s="44" t="s">
        <v>890</v>
      </c>
      <c r="B23" s="123" t="s">
        <v>894</v>
      </c>
      <c r="C23" s="123"/>
      <c r="D23" s="123"/>
      <c r="E23" s="123"/>
      <c r="F23" s="123"/>
      <c r="G23" s="123"/>
      <c r="H23" s="123"/>
      <c r="I23" s="123"/>
    </row>
    <row r="24" spans="1:9" ht="15">
      <c r="A24" s="44" t="s">
        <v>891</v>
      </c>
      <c r="B24" s="123" t="s">
        <v>895</v>
      </c>
      <c r="C24" s="123"/>
      <c r="D24" s="123"/>
      <c r="E24" s="123"/>
      <c r="F24" s="123"/>
      <c r="G24" s="123"/>
      <c r="H24" s="123"/>
      <c r="I24" s="123"/>
    </row>
    <row r="25" spans="1:9" ht="15">
      <c r="A25" s="44" t="s">
        <v>896</v>
      </c>
      <c r="B25" s="123" t="s">
        <v>903</v>
      </c>
      <c r="C25" s="123"/>
      <c r="D25" s="123"/>
      <c r="E25" s="123"/>
      <c r="F25" s="123"/>
      <c r="G25" s="123"/>
      <c r="H25" s="123"/>
      <c r="I25" s="123"/>
    </row>
    <row r="26" spans="1:9" ht="15">
      <c r="A26" s="44" t="s">
        <v>897</v>
      </c>
      <c r="B26" s="40" t="s">
        <v>904</v>
      </c>
      <c r="C26" s="40"/>
      <c r="D26" s="40"/>
      <c r="E26" s="40"/>
      <c r="F26" s="40"/>
      <c r="G26" s="40"/>
      <c r="H26" s="40"/>
      <c r="I26" s="40"/>
    </row>
    <row r="27" spans="1:9" ht="15">
      <c r="A27" s="44" t="s">
        <v>898</v>
      </c>
      <c r="B27" s="17" t="s">
        <v>905</v>
      </c>
      <c r="C27" s="26"/>
      <c r="D27" s="26"/>
      <c r="E27" s="26"/>
      <c r="F27" s="26"/>
      <c r="G27" s="26"/>
      <c r="H27" s="26"/>
      <c r="I27" s="26"/>
    </row>
    <row r="28" spans="1:9" ht="15">
      <c r="A28" s="44" t="s">
        <v>899</v>
      </c>
      <c r="B28" s="17" t="s">
        <v>906</v>
      </c>
      <c r="C28" s="26"/>
      <c r="D28" s="26"/>
      <c r="E28" s="26"/>
      <c r="F28" s="26"/>
      <c r="G28" s="26"/>
      <c r="H28" s="26"/>
      <c r="I28" s="26"/>
    </row>
    <row r="29" spans="1:9" ht="15">
      <c r="A29" s="44" t="s">
        <v>900</v>
      </c>
      <c r="B29" s="17" t="s">
        <v>907</v>
      </c>
    </row>
    <row r="30" spans="1:9" ht="15">
      <c r="A30" s="44" t="s">
        <v>901</v>
      </c>
      <c r="B30" s="17" t="s">
        <v>908</v>
      </c>
    </row>
    <row r="31" spans="1:9" ht="15">
      <c r="A31" s="44" t="s">
        <v>902</v>
      </c>
      <c r="B31" s="17" t="s">
        <v>909</v>
      </c>
    </row>
    <row r="32" spans="1:9" ht="15">
      <c r="A32" s="44"/>
    </row>
    <row r="35" spans="1:1">
      <c r="A35" s="17"/>
    </row>
  </sheetData>
  <mergeCells count="11">
    <mergeCell ref="B20:I20"/>
    <mergeCell ref="B1:H11"/>
    <mergeCell ref="B16:I16"/>
    <mergeCell ref="B17:I17"/>
    <mergeCell ref="B18:I18"/>
    <mergeCell ref="B19:I19"/>
    <mergeCell ref="B21:I21"/>
    <mergeCell ref="B22:I22"/>
    <mergeCell ref="B23:I23"/>
    <mergeCell ref="B24:I24"/>
    <mergeCell ref="B25:I25"/>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workbookViewId="0">
      <selection activeCell="L6" sqref="L6"/>
    </sheetView>
  </sheetViews>
  <sheetFormatPr defaultRowHeight="12.75"/>
  <cols>
    <col min="2" max="2" width="20.140625" bestFit="1" customWidth="1"/>
    <col min="3" max="3" width="49.28515625" bestFit="1" customWidth="1"/>
    <col min="4" max="4" width="10.85546875" bestFit="1" customWidth="1"/>
    <col min="6" max="6" width="10" bestFit="1" customWidth="1"/>
    <col min="7" max="7" width="51.85546875" customWidth="1"/>
  </cols>
  <sheetData>
    <row r="1" spans="1:20" s="26" customFormat="1">
      <c r="A1" s="43" t="s">
        <v>0</v>
      </c>
      <c r="B1" s="43" t="s">
        <v>9</v>
      </c>
      <c r="C1" s="43" t="s">
        <v>872</v>
      </c>
      <c r="D1" s="43" t="s">
        <v>863</v>
      </c>
      <c r="E1" s="43" t="s">
        <v>1</v>
      </c>
      <c r="F1" s="43" t="s">
        <v>765</v>
      </c>
      <c r="G1" s="69" t="s">
        <v>916</v>
      </c>
    </row>
    <row r="2" spans="1:20" s="26" customFormat="1">
      <c r="A2" s="127" t="s">
        <v>894</v>
      </c>
      <c r="B2" s="128"/>
      <c r="C2" s="128"/>
      <c r="D2" s="128"/>
      <c r="E2" s="128"/>
      <c r="F2" s="129"/>
      <c r="G2" s="15"/>
    </row>
    <row r="3" spans="1:20" s="1" customFormat="1" ht="114.75">
      <c r="A3" s="72">
        <v>1</v>
      </c>
      <c r="B3" s="119" t="s">
        <v>1141</v>
      </c>
      <c r="C3" s="19" t="s">
        <v>663</v>
      </c>
      <c r="D3" s="111">
        <v>1</v>
      </c>
      <c r="E3" s="111">
        <v>59999</v>
      </c>
      <c r="F3" s="21">
        <f>D3*E3</f>
        <v>59999</v>
      </c>
      <c r="G3" s="114" t="s">
        <v>1170</v>
      </c>
    </row>
    <row r="4" spans="1:20" s="1" customFormat="1" ht="25.5">
      <c r="A4" s="18">
        <v>2</v>
      </c>
      <c r="B4" s="10" t="s">
        <v>595</v>
      </c>
      <c r="C4" s="19" t="s">
        <v>596</v>
      </c>
      <c r="D4" s="10">
        <v>1</v>
      </c>
      <c r="E4" s="10">
        <v>519</v>
      </c>
      <c r="F4" s="37">
        <f t="shared" ref="F4:F7" si="0">D4*E4</f>
        <v>519</v>
      </c>
      <c r="G4" s="15"/>
    </row>
    <row r="5" spans="1:20" s="1" customFormat="1" ht="127.5">
      <c r="A5" s="18">
        <v>3</v>
      </c>
      <c r="B5" s="10" t="s">
        <v>598</v>
      </c>
      <c r="C5" s="19" t="s">
        <v>599</v>
      </c>
      <c r="D5" s="10">
        <v>1</v>
      </c>
      <c r="E5" s="10">
        <v>7100</v>
      </c>
      <c r="F5" s="37">
        <f t="shared" si="0"/>
        <v>7100</v>
      </c>
      <c r="G5" s="81" t="s">
        <v>1093</v>
      </c>
      <c r="M5" s="123"/>
      <c r="N5" s="123"/>
      <c r="O5" s="123"/>
      <c r="P5" s="123"/>
      <c r="Q5" s="123"/>
      <c r="R5" s="123"/>
      <c r="S5" s="123"/>
      <c r="T5" s="123"/>
    </row>
    <row r="6" spans="1:20" s="1" customFormat="1" ht="178.5">
      <c r="A6" s="18">
        <v>4</v>
      </c>
      <c r="B6" s="41" t="s">
        <v>601</v>
      </c>
      <c r="C6" s="19" t="s">
        <v>820</v>
      </c>
      <c r="D6" s="57">
        <v>1</v>
      </c>
      <c r="E6" s="10">
        <v>27720</v>
      </c>
      <c r="F6" s="37">
        <f t="shared" si="0"/>
        <v>27720</v>
      </c>
      <c r="G6" s="81" t="s">
        <v>1094</v>
      </c>
    </row>
    <row r="7" spans="1:20" s="1" customFormat="1" ht="60" customHeight="1">
      <c r="A7" s="18">
        <v>5</v>
      </c>
      <c r="B7" s="10" t="s">
        <v>603</v>
      </c>
      <c r="C7" s="58" t="s">
        <v>604</v>
      </c>
      <c r="D7" s="10">
        <v>1</v>
      </c>
      <c r="E7" s="10">
        <v>3600</v>
      </c>
      <c r="F7" s="37">
        <f t="shared" si="0"/>
        <v>3600</v>
      </c>
      <c r="G7" s="81" t="s">
        <v>1095</v>
      </c>
    </row>
    <row r="8" spans="1:20">
      <c r="A8" s="128" t="s">
        <v>816</v>
      </c>
      <c r="B8" s="136"/>
      <c r="C8" s="136"/>
      <c r="D8" s="136"/>
      <c r="E8" s="137"/>
      <c r="F8" s="53">
        <f>SUM(F3:F7)</f>
        <v>98938</v>
      </c>
      <c r="G8" s="15"/>
    </row>
  </sheetData>
  <mergeCells count="3">
    <mergeCell ref="A2:F2"/>
    <mergeCell ref="A8:E8"/>
    <mergeCell ref="M5:T5"/>
  </mergeCells>
  <hyperlinks>
    <hyperlink ref="C5" r:id="rId1"/>
    <hyperlink ref="C6" r:id="rId2"/>
    <hyperlink ref="C4" r:id="rId3"/>
    <hyperlink ref="C7" r:id="rId4"/>
    <hyperlink ref="C3" r:id="rId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workbookViewId="0">
      <selection activeCell="P5" sqref="P5"/>
    </sheetView>
  </sheetViews>
  <sheetFormatPr defaultRowHeight="12.75"/>
  <cols>
    <col min="1" max="1" width="3" style="50" bestFit="1" customWidth="1"/>
    <col min="2" max="2" width="24.140625" style="50" bestFit="1" customWidth="1"/>
    <col min="3" max="3" width="53.7109375" style="50" bestFit="1" customWidth="1"/>
    <col min="4" max="4" width="10.85546875" style="50" bestFit="1" customWidth="1"/>
    <col min="5" max="5" width="7" style="50" customWidth="1"/>
    <col min="6" max="6" width="10" style="50" bestFit="1" customWidth="1"/>
    <col min="7" max="7" width="33.7109375" style="50" customWidth="1"/>
    <col min="8" max="16384" width="9.140625" style="50"/>
  </cols>
  <sheetData>
    <row r="1" spans="1:16">
      <c r="A1" s="43" t="s">
        <v>0</v>
      </c>
      <c r="B1" s="43" t="s">
        <v>9</v>
      </c>
      <c r="C1" s="43" t="s">
        <v>872</v>
      </c>
      <c r="D1" s="43" t="s">
        <v>863</v>
      </c>
      <c r="E1" s="43" t="s">
        <v>1</v>
      </c>
      <c r="F1" s="43" t="s">
        <v>765</v>
      </c>
      <c r="G1" s="90" t="s">
        <v>916</v>
      </c>
    </row>
    <row r="2" spans="1:16">
      <c r="A2" s="127" t="s">
        <v>895</v>
      </c>
      <c r="B2" s="128"/>
      <c r="C2" s="128"/>
      <c r="D2" s="128"/>
      <c r="E2" s="128"/>
      <c r="F2" s="129"/>
      <c r="G2" s="98"/>
    </row>
    <row r="3" spans="1:16" ht="89.25">
      <c r="A3" s="10">
        <v>1</v>
      </c>
      <c r="B3" s="10" t="s">
        <v>612</v>
      </c>
      <c r="C3" s="19" t="s">
        <v>613</v>
      </c>
      <c r="D3" s="10">
        <v>1</v>
      </c>
      <c r="E3" s="10">
        <v>32500</v>
      </c>
      <c r="F3" s="37">
        <f>D3*E3</f>
        <v>32500</v>
      </c>
      <c r="G3" s="90" t="s">
        <v>1096</v>
      </c>
    </row>
    <row r="4" spans="1:16" ht="89.25">
      <c r="A4" s="10">
        <v>2</v>
      </c>
      <c r="B4" s="10" t="s">
        <v>615</v>
      </c>
      <c r="C4" s="19" t="s">
        <v>616</v>
      </c>
      <c r="D4" s="10">
        <v>1</v>
      </c>
      <c r="E4" s="10">
        <v>2000</v>
      </c>
      <c r="F4" s="37">
        <f t="shared" ref="F4:F16" si="0">D4*E4</f>
        <v>2000</v>
      </c>
      <c r="G4" s="90" t="s">
        <v>1097</v>
      </c>
    </row>
    <row r="5" spans="1:16" ht="114.75">
      <c r="A5" s="10">
        <v>3</v>
      </c>
      <c r="B5" s="10" t="s">
        <v>624</v>
      </c>
      <c r="C5" s="19" t="s">
        <v>625</v>
      </c>
      <c r="D5" s="10">
        <v>1</v>
      </c>
      <c r="E5" s="10">
        <v>13000</v>
      </c>
      <c r="F5" s="37">
        <f t="shared" si="0"/>
        <v>13000</v>
      </c>
      <c r="G5" s="90" t="s">
        <v>1098</v>
      </c>
    </row>
    <row r="6" spans="1:16" ht="127.5">
      <c r="A6" s="10">
        <v>4</v>
      </c>
      <c r="B6" s="10" t="s">
        <v>627</v>
      </c>
      <c r="C6" s="19" t="s">
        <v>628</v>
      </c>
      <c r="D6" s="10">
        <v>1</v>
      </c>
      <c r="E6" s="10">
        <v>3100</v>
      </c>
      <c r="F6" s="37">
        <f t="shared" si="0"/>
        <v>3100</v>
      </c>
      <c r="G6" s="90" t="s">
        <v>1099</v>
      </c>
    </row>
    <row r="7" spans="1:16" ht="140.25">
      <c r="A7" s="10">
        <v>5</v>
      </c>
      <c r="B7" s="10" t="s">
        <v>630</v>
      </c>
      <c r="C7" s="19" t="s">
        <v>631</v>
      </c>
      <c r="D7" s="10">
        <v>1</v>
      </c>
      <c r="E7" s="66">
        <v>6210</v>
      </c>
      <c r="F7" s="37">
        <f t="shared" si="0"/>
        <v>6210</v>
      </c>
      <c r="G7" s="90" t="s">
        <v>1100</v>
      </c>
    </row>
    <row r="8" spans="1:16" ht="114.75">
      <c r="A8" s="10">
        <v>6</v>
      </c>
      <c r="B8" s="10" t="s">
        <v>633</v>
      </c>
      <c r="C8" s="19" t="s">
        <v>634</v>
      </c>
      <c r="D8" s="10">
        <v>1</v>
      </c>
      <c r="E8" s="10">
        <v>6300</v>
      </c>
      <c r="F8" s="37">
        <f t="shared" si="0"/>
        <v>6300</v>
      </c>
      <c r="G8" s="90" t="s">
        <v>1101</v>
      </c>
    </row>
    <row r="9" spans="1:16" ht="165.75">
      <c r="A9" s="10">
        <v>7</v>
      </c>
      <c r="B9" s="10" t="s">
        <v>636</v>
      </c>
      <c r="C9" s="19" t="s">
        <v>637</v>
      </c>
      <c r="D9" s="10">
        <v>1</v>
      </c>
      <c r="E9" s="10">
        <v>3100</v>
      </c>
      <c r="F9" s="37">
        <f t="shared" si="0"/>
        <v>3100</v>
      </c>
      <c r="G9" s="90" t="s">
        <v>1102</v>
      </c>
      <c r="I9" s="123"/>
      <c r="J9" s="123"/>
      <c r="K9" s="123"/>
      <c r="L9" s="123"/>
      <c r="M9" s="123"/>
      <c r="N9" s="123"/>
      <c r="O9" s="123"/>
      <c r="P9" s="123"/>
    </row>
    <row r="10" spans="1:16" ht="63.75">
      <c r="A10" s="10">
        <v>8</v>
      </c>
      <c r="B10" s="10" t="s">
        <v>639</v>
      </c>
      <c r="C10" s="19" t="s">
        <v>914</v>
      </c>
      <c r="D10" s="10">
        <v>1</v>
      </c>
      <c r="E10" s="10">
        <v>18950</v>
      </c>
      <c r="F10" s="37">
        <f t="shared" si="0"/>
        <v>18950</v>
      </c>
      <c r="G10" s="90" t="s">
        <v>1103</v>
      </c>
    </row>
    <row r="11" spans="1:16" ht="140.25">
      <c r="A11" s="10">
        <v>9</v>
      </c>
      <c r="B11" s="10" t="s">
        <v>645</v>
      </c>
      <c r="C11" s="19" t="s">
        <v>643</v>
      </c>
      <c r="D11" s="10">
        <v>1</v>
      </c>
      <c r="E11" s="10">
        <v>18200</v>
      </c>
      <c r="F11" s="37">
        <f t="shared" si="0"/>
        <v>18200</v>
      </c>
      <c r="G11" s="90" t="s">
        <v>1104</v>
      </c>
    </row>
    <row r="12" spans="1:16" ht="102">
      <c r="A12" s="10">
        <v>10</v>
      </c>
      <c r="B12" s="10" t="s">
        <v>647</v>
      </c>
      <c r="C12" s="19" t="s">
        <v>648</v>
      </c>
      <c r="D12" s="10">
        <v>1</v>
      </c>
      <c r="E12" s="10">
        <v>5970</v>
      </c>
      <c r="F12" s="37">
        <f t="shared" si="0"/>
        <v>5970</v>
      </c>
      <c r="G12" s="90" t="s">
        <v>1105</v>
      </c>
    </row>
    <row r="13" spans="1:16" ht="89.25">
      <c r="A13" s="10">
        <v>11</v>
      </c>
      <c r="B13" s="10" t="s">
        <v>650</v>
      </c>
      <c r="C13" s="19" t="s">
        <v>651</v>
      </c>
      <c r="D13" s="10">
        <v>1</v>
      </c>
      <c r="E13" s="10">
        <v>2400</v>
      </c>
      <c r="F13" s="37">
        <f t="shared" si="0"/>
        <v>2400</v>
      </c>
      <c r="G13" s="90" t="s">
        <v>1106</v>
      </c>
    </row>
    <row r="14" spans="1:16" ht="76.5">
      <c r="A14" s="10">
        <v>12</v>
      </c>
      <c r="B14" s="10" t="s">
        <v>653</v>
      </c>
      <c r="C14" s="19" t="s">
        <v>654</v>
      </c>
      <c r="D14" s="10">
        <v>1</v>
      </c>
      <c r="E14" s="10">
        <v>1650</v>
      </c>
      <c r="F14" s="37">
        <f t="shared" si="0"/>
        <v>1650</v>
      </c>
      <c r="G14" s="90" t="s">
        <v>1107</v>
      </c>
    </row>
    <row r="15" spans="1:16" ht="114.75">
      <c r="A15" s="10">
        <v>13</v>
      </c>
      <c r="B15" s="10" t="s">
        <v>662</v>
      </c>
      <c r="C15" s="19" t="s">
        <v>806</v>
      </c>
      <c r="D15" s="65">
        <v>1</v>
      </c>
      <c r="E15" s="65">
        <v>32190</v>
      </c>
      <c r="F15" s="37">
        <f t="shared" si="0"/>
        <v>32190</v>
      </c>
      <c r="G15" s="90" t="s">
        <v>996</v>
      </c>
    </row>
    <row r="16" spans="1:16" ht="229.5">
      <c r="A16" s="10">
        <v>14</v>
      </c>
      <c r="B16" s="10" t="s">
        <v>667</v>
      </c>
      <c r="C16" s="19" t="s">
        <v>668</v>
      </c>
      <c r="D16" s="10">
        <v>1</v>
      </c>
      <c r="E16" s="10">
        <v>400</v>
      </c>
      <c r="F16" s="37">
        <f t="shared" si="0"/>
        <v>400</v>
      </c>
      <c r="G16" s="90" t="s">
        <v>1108</v>
      </c>
    </row>
    <row r="17" spans="1:6">
      <c r="A17" s="127" t="s">
        <v>816</v>
      </c>
      <c r="B17" s="136"/>
      <c r="C17" s="136"/>
      <c r="D17" s="136"/>
      <c r="E17" s="137"/>
      <c r="F17" s="53">
        <f>SUM(F3:F16)</f>
        <v>145970</v>
      </c>
    </row>
  </sheetData>
  <mergeCells count="3">
    <mergeCell ref="A2:F2"/>
    <mergeCell ref="A17:E17"/>
    <mergeCell ref="I9:P9"/>
  </mergeCells>
  <hyperlinks>
    <hyperlink ref="C15" r:id="rId1"/>
    <hyperlink ref="C16" r:id="rId2"/>
    <hyperlink ref="C3" r:id="rId3"/>
    <hyperlink ref="C4" r:id="rId4"/>
    <hyperlink ref="C5" r:id="rId5"/>
    <hyperlink ref="C6" r:id="rId6"/>
    <hyperlink ref="C7" r:id="rId7"/>
    <hyperlink ref="C8" r:id="rId8"/>
    <hyperlink ref="C9" r:id="rId9"/>
    <hyperlink ref="C11" r:id="rId10"/>
    <hyperlink ref="C10" r:id="rId11"/>
    <hyperlink ref="C12" r:id="rId12"/>
    <hyperlink ref="C13" r:id="rId13"/>
    <hyperlink ref="C14" r:id="rId1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G3" sqref="G3"/>
    </sheetView>
  </sheetViews>
  <sheetFormatPr defaultRowHeight="12.75"/>
  <cols>
    <col min="2" max="2" width="26.140625" customWidth="1"/>
    <col min="3" max="3" width="32.28515625" customWidth="1"/>
    <col min="4" max="4" width="10.85546875" bestFit="1" customWidth="1"/>
    <col min="6" max="6" width="10" bestFit="1" customWidth="1"/>
    <col min="7" max="7" width="34.7109375" customWidth="1"/>
  </cols>
  <sheetData>
    <row r="1" spans="1:8" s="26" customFormat="1">
      <c r="A1" s="43" t="s">
        <v>0</v>
      </c>
      <c r="B1" s="43" t="s">
        <v>9</v>
      </c>
      <c r="C1" s="43" t="s">
        <v>872</v>
      </c>
      <c r="D1" s="43" t="s">
        <v>863</v>
      </c>
      <c r="E1" s="43" t="s">
        <v>1</v>
      </c>
      <c r="F1" s="43" t="s">
        <v>765</v>
      </c>
      <c r="G1" s="69" t="s">
        <v>916</v>
      </c>
      <c r="H1" s="50"/>
    </row>
    <row r="2" spans="1:8" s="26" customFormat="1" ht="13.5" thickBot="1">
      <c r="A2" s="143" t="s">
        <v>903</v>
      </c>
      <c r="B2" s="144"/>
      <c r="C2" s="144"/>
      <c r="D2" s="144"/>
      <c r="E2" s="144"/>
      <c r="F2" s="145"/>
      <c r="G2" s="60"/>
      <c r="H2" s="50"/>
    </row>
    <row r="3" spans="1:8" s="1" customFormat="1" ht="127.5">
      <c r="A3" s="30">
        <v>1</v>
      </c>
      <c r="B3" s="70" t="s">
        <v>821</v>
      </c>
      <c r="C3" s="67" t="s">
        <v>671</v>
      </c>
      <c r="D3" s="68">
        <v>1</v>
      </c>
      <c r="E3" s="68">
        <v>48750</v>
      </c>
      <c r="F3" s="42">
        <f>D3*E3</f>
        <v>48750</v>
      </c>
      <c r="G3" s="54" t="s">
        <v>1109</v>
      </c>
      <c r="H3" s="50"/>
    </row>
    <row r="4" spans="1:8" s="1" customFormat="1">
      <c r="A4" s="142" t="s">
        <v>816</v>
      </c>
      <c r="B4" s="141"/>
      <c r="C4" s="141"/>
      <c r="D4" s="141"/>
      <c r="E4" s="141"/>
      <c r="F4" s="37">
        <f>SUM(F3)</f>
        <v>48750</v>
      </c>
      <c r="G4" s="60"/>
      <c r="H4" s="50"/>
    </row>
    <row r="5" spans="1:8" s="1" customFormat="1">
      <c r="A5" s="50"/>
      <c r="B5" s="50"/>
      <c r="C5" s="50"/>
      <c r="D5" s="50"/>
      <c r="E5" s="50"/>
      <c r="F5" s="50"/>
      <c r="G5" s="50"/>
      <c r="H5" s="50"/>
    </row>
    <row r="6" spans="1:8" s="1" customFormat="1">
      <c r="A6" s="50"/>
      <c r="B6" s="50"/>
      <c r="C6" s="50"/>
      <c r="D6" s="50"/>
      <c r="E6" s="50"/>
      <c r="F6" s="50"/>
      <c r="G6" s="50"/>
      <c r="H6" s="50"/>
    </row>
    <row r="7" spans="1:8" s="1" customFormat="1">
      <c r="A7" s="50"/>
      <c r="B7" s="50"/>
      <c r="C7" s="50"/>
      <c r="D7" s="50"/>
      <c r="E7" s="50"/>
      <c r="F7" s="50"/>
      <c r="G7" s="50"/>
      <c r="H7" s="50"/>
    </row>
    <row r="8" spans="1:8" s="1" customFormat="1">
      <c r="A8" s="50"/>
      <c r="B8" s="50"/>
      <c r="C8" s="50"/>
      <c r="D8" s="50"/>
      <c r="E8" s="50"/>
      <c r="F8" s="50"/>
      <c r="G8" s="50"/>
      <c r="H8" s="50"/>
    </row>
    <row r="9" spans="1:8" s="1" customFormat="1"/>
    <row r="10" spans="1:8" s="1" customFormat="1"/>
    <row r="11" spans="1:8" s="1" customFormat="1"/>
  </sheetData>
  <mergeCells count="2">
    <mergeCell ref="A4:E4"/>
    <mergeCell ref="A2:F2"/>
  </mergeCells>
  <hyperlinks>
    <hyperlink ref="C3" r:id="rId1"/>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topLeftCell="A7" workbookViewId="0">
      <selection activeCell="G19" sqref="G19"/>
    </sheetView>
  </sheetViews>
  <sheetFormatPr defaultRowHeight="12.75"/>
  <cols>
    <col min="2" max="2" width="45.85546875" customWidth="1"/>
    <col min="3" max="3" width="24.85546875" customWidth="1"/>
    <col min="4" max="4" width="17.85546875" customWidth="1"/>
    <col min="5" max="5" width="13.42578125" customWidth="1"/>
    <col min="6" max="6" width="22" customWidth="1"/>
    <col min="7" max="7" width="40.7109375" customWidth="1"/>
  </cols>
  <sheetData>
    <row r="1" spans="1:9" s="1" customFormat="1" ht="20.25" customHeight="1">
      <c r="A1" s="16" t="s">
        <v>0</v>
      </c>
      <c r="B1" s="16" t="s">
        <v>763</v>
      </c>
      <c r="C1" s="16" t="s">
        <v>915</v>
      </c>
      <c r="D1" s="16" t="s">
        <v>764</v>
      </c>
      <c r="E1" s="16" t="s">
        <v>1</v>
      </c>
      <c r="F1" s="16" t="s">
        <v>765</v>
      </c>
      <c r="G1" s="34" t="s">
        <v>916</v>
      </c>
    </row>
    <row r="2" spans="1:9" s="26" customFormat="1" ht="20.25" customHeight="1">
      <c r="A2" s="133" t="s">
        <v>904</v>
      </c>
      <c r="B2" s="134"/>
      <c r="C2" s="134"/>
      <c r="D2" s="134"/>
      <c r="E2" s="134"/>
      <c r="F2" s="135"/>
      <c r="G2" s="15"/>
    </row>
    <row r="3" spans="1:9" s="1" customFormat="1" ht="153">
      <c r="A3" s="72">
        <v>1</v>
      </c>
      <c r="B3" s="119" t="s">
        <v>1141</v>
      </c>
      <c r="C3" s="19" t="s">
        <v>663</v>
      </c>
      <c r="D3" s="111">
        <v>1</v>
      </c>
      <c r="E3" s="111">
        <v>59999</v>
      </c>
      <c r="F3" s="21">
        <f>D3*E3</f>
        <v>59999</v>
      </c>
      <c r="G3" s="114" t="s">
        <v>1170</v>
      </c>
      <c r="I3" s="26"/>
    </row>
    <row r="4" spans="1:9" s="1" customFormat="1" ht="153">
      <c r="A4" s="107"/>
      <c r="B4" s="115" t="s">
        <v>1145</v>
      </c>
      <c r="C4" s="19" t="s">
        <v>1142</v>
      </c>
      <c r="D4" s="106">
        <v>1</v>
      </c>
      <c r="E4" s="106">
        <v>5950</v>
      </c>
      <c r="F4" s="21">
        <f t="shared" ref="F3:F8" si="0">D4*E4</f>
        <v>5950</v>
      </c>
      <c r="G4" s="114" t="s">
        <v>1147</v>
      </c>
    </row>
    <row r="5" spans="1:9" s="1" customFormat="1" ht="60" customHeight="1">
      <c r="A5" s="107">
        <v>2</v>
      </c>
      <c r="B5" s="116" t="s">
        <v>1144</v>
      </c>
      <c r="C5" s="113" t="s">
        <v>1143</v>
      </c>
      <c r="D5" s="106">
        <v>12</v>
      </c>
      <c r="E5" s="106">
        <v>3350</v>
      </c>
      <c r="F5" s="21">
        <f t="shared" si="0"/>
        <v>40200</v>
      </c>
      <c r="G5" s="97" t="s">
        <v>1146</v>
      </c>
    </row>
    <row r="6" spans="1:9" s="1" customFormat="1" ht="60" customHeight="1">
      <c r="A6" s="107"/>
      <c r="B6" s="116" t="s">
        <v>1159</v>
      </c>
      <c r="C6" s="113" t="s">
        <v>1158</v>
      </c>
      <c r="D6" s="106">
        <v>2</v>
      </c>
      <c r="E6" s="106">
        <v>10070</v>
      </c>
      <c r="F6" s="21">
        <f t="shared" si="0"/>
        <v>20140</v>
      </c>
      <c r="G6" s="97" t="s">
        <v>1160</v>
      </c>
    </row>
    <row r="7" spans="1:9" s="1" customFormat="1" ht="60" customHeight="1">
      <c r="A7" s="107">
        <v>3</v>
      </c>
      <c r="B7" s="116" t="s">
        <v>1172</v>
      </c>
      <c r="C7" s="113" t="s">
        <v>1171</v>
      </c>
      <c r="D7" s="107">
        <v>6</v>
      </c>
      <c r="E7" s="106">
        <v>2654</v>
      </c>
      <c r="F7" s="21">
        <f t="shared" si="0"/>
        <v>15924</v>
      </c>
      <c r="G7" s="97" t="s">
        <v>1147</v>
      </c>
    </row>
    <row r="8" spans="1:9" ht="102">
      <c r="A8" s="10">
        <v>2</v>
      </c>
      <c r="B8" s="4" t="s">
        <v>687</v>
      </c>
      <c r="C8" s="6" t="s">
        <v>822</v>
      </c>
      <c r="D8" s="10">
        <v>1</v>
      </c>
      <c r="E8" s="105">
        <v>145420</v>
      </c>
      <c r="F8" s="118">
        <f t="shared" si="0"/>
        <v>145420</v>
      </c>
      <c r="G8" s="90" t="s">
        <v>1110</v>
      </c>
    </row>
    <row r="9" spans="1:9" ht="242.25">
      <c r="A9" s="103">
        <v>3</v>
      </c>
      <c r="B9" s="4" t="s">
        <v>689</v>
      </c>
      <c r="C9" s="6" t="s">
        <v>823</v>
      </c>
      <c r="D9" s="10">
        <v>1</v>
      </c>
      <c r="E9" s="10">
        <v>55047</v>
      </c>
      <c r="F9" s="118">
        <f t="shared" ref="F9:F12" si="1">D9*E9</f>
        <v>55047</v>
      </c>
      <c r="G9" s="90" t="s">
        <v>1111</v>
      </c>
    </row>
    <row r="10" spans="1:9" ht="89.25">
      <c r="A10" s="10">
        <v>4</v>
      </c>
      <c r="B10" s="4" t="s">
        <v>691</v>
      </c>
      <c r="C10" s="6" t="s">
        <v>826</v>
      </c>
      <c r="D10" s="10">
        <v>1</v>
      </c>
      <c r="E10" s="10">
        <v>57990</v>
      </c>
      <c r="F10" s="118">
        <f t="shared" si="1"/>
        <v>57990</v>
      </c>
      <c r="G10" s="90" t="s">
        <v>1112</v>
      </c>
    </row>
    <row r="11" spans="1:9" ht="51">
      <c r="A11" s="103">
        <v>5</v>
      </c>
      <c r="B11" s="4" t="s">
        <v>695</v>
      </c>
      <c r="C11" s="6" t="s">
        <v>825</v>
      </c>
      <c r="D11" s="10">
        <v>1</v>
      </c>
      <c r="E11" s="10">
        <v>6590</v>
      </c>
      <c r="F11" s="118">
        <f t="shared" si="1"/>
        <v>6590</v>
      </c>
      <c r="G11" s="90" t="s">
        <v>1113</v>
      </c>
    </row>
    <row r="12" spans="1:9" ht="89.25">
      <c r="A12" s="10">
        <v>6</v>
      </c>
      <c r="B12" s="4" t="s">
        <v>697</v>
      </c>
      <c r="C12" s="6" t="s">
        <v>824</v>
      </c>
      <c r="D12" s="10">
        <v>5</v>
      </c>
      <c r="E12" s="10">
        <v>1590</v>
      </c>
      <c r="F12" s="118">
        <f t="shared" si="1"/>
        <v>7950</v>
      </c>
      <c r="G12" s="90" t="s">
        <v>1114</v>
      </c>
    </row>
    <row r="13" spans="1:9">
      <c r="A13" s="146" t="s">
        <v>1155</v>
      </c>
      <c r="B13" s="147"/>
      <c r="C13" s="147"/>
      <c r="D13" s="147"/>
      <c r="E13" s="148"/>
      <c r="F13" s="43">
        <f>SUM(F3:F12)</f>
        <v>415210</v>
      </c>
      <c r="G13" s="15"/>
    </row>
    <row r="21" spans="3:3">
      <c r="C21" s="35"/>
    </row>
  </sheetData>
  <mergeCells count="2">
    <mergeCell ref="A13:E13"/>
    <mergeCell ref="A2:F2"/>
  </mergeCells>
  <hyperlinks>
    <hyperlink ref="C8" r:id="rId1"/>
    <hyperlink ref="C9" display="https://robotbaza.ru/product/tsifrovaya-laboratoriya-po-biologii-bazovyy-uroven?variant_id=147179124&amp;utm_source=market.yandex.ru&amp;utm_medium=cpc&amp;utm_campaign=Научные+Развлечения&amp;utm_content=prodID:-%3E86862171%7CprodSKU:-%3Eнау-1-7&amp;utm_term=none&amp;campaign_i"/>
    <hyperlink ref="C10" r:id="rId2"/>
    <hyperlink ref="C11" r:id="rId3"/>
    <hyperlink ref="C12" r:id="rId4"/>
    <hyperlink ref="C5" r:id="rId5"/>
    <hyperlink ref="C7" r:id="rId6"/>
    <hyperlink ref="C3" r:id="rId7"/>
    <hyperlink ref="C6" r:id="rId8"/>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4"/>
  <sheetViews>
    <sheetView topLeftCell="A10" workbookViewId="0">
      <selection activeCell="K5" sqref="K5"/>
    </sheetView>
  </sheetViews>
  <sheetFormatPr defaultRowHeight="12.75"/>
  <cols>
    <col min="2" max="2" width="26.140625" customWidth="1"/>
    <col min="3" max="3" width="31.28515625" customWidth="1"/>
    <col min="7" max="7" width="39.140625" customWidth="1"/>
  </cols>
  <sheetData>
    <row r="1" spans="1:21" s="26" customFormat="1">
      <c r="A1" s="43" t="s">
        <v>0</v>
      </c>
      <c r="B1" s="43" t="s">
        <v>9</v>
      </c>
      <c r="C1" s="43" t="s">
        <v>872</v>
      </c>
      <c r="D1" s="43" t="s">
        <v>863</v>
      </c>
      <c r="E1" s="43" t="s">
        <v>1</v>
      </c>
      <c r="F1" s="43" t="s">
        <v>765</v>
      </c>
      <c r="G1" s="54" t="s">
        <v>1115</v>
      </c>
    </row>
    <row r="2" spans="1:21" s="26" customFormat="1">
      <c r="A2" s="127" t="s">
        <v>905</v>
      </c>
      <c r="B2" s="128"/>
      <c r="C2" s="128"/>
      <c r="D2" s="128"/>
      <c r="E2" s="128"/>
      <c r="F2" s="129"/>
      <c r="G2" s="98"/>
    </row>
    <row r="3" spans="1:21" s="1" customFormat="1" ht="153">
      <c r="A3" s="72">
        <v>1</v>
      </c>
      <c r="B3" s="119" t="s">
        <v>1141</v>
      </c>
      <c r="C3" s="19" t="s">
        <v>663</v>
      </c>
      <c r="D3" s="111">
        <v>1</v>
      </c>
      <c r="E3" s="111">
        <v>59999</v>
      </c>
      <c r="F3" s="21">
        <f>D3*E3</f>
        <v>59999</v>
      </c>
      <c r="G3" s="114" t="s">
        <v>1170</v>
      </c>
    </row>
    <row r="4" spans="1:21" s="1" customFormat="1" ht="60" customHeight="1">
      <c r="A4" s="10">
        <v>2</v>
      </c>
      <c r="B4" s="29" t="s">
        <v>710</v>
      </c>
      <c r="C4" s="6" t="s">
        <v>711</v>
      </c>
      <c r="D4" s="33">
        <v>5</v>
      </c>
      <c r="E4" s="4">
        <v>7800</v>
      </c>
      <c r="F4" s="15">
        <f t="shared" ref="F4:F11" si="0">D4*E4</f>
        <v>39000</v>
      </c>
      <c r="G4" s="90" t="s">
        <v>1116</v>
      </c>
    </row>
    <row r="5" spans="1:21" s="1" customFormat="1" ht="60" customHeight="1">
      <c r="A5" s="10">
        <v>3</v>
      </c>
      <c r="B5" s="4" t="s">
        <v>713</v>
      </c>
      <c r="C5" s="45" t="s">
        <v>714</v>
      </c>
      <c r="D5" s="4">
        <v>1</v>
      </c>
      <c r="E5" s="4">
        <v>30800</v>
      </c>
      <c r="F5" s="15">
        <f t="shared" si="0"/>
        <v>30800</v>
      </c>
      <c r="G5" s="90" t="s">
        <v>1117</v>
      </c>
    </row>
    <row r="6" spans="1:21" s="1" customFormat="1" ht="89.25">
      <c r="A6" s="10">
        <v>4</v>
      </c>
      <c r="B6" s="4" t="s">
        <v>716</v>
      </c>
      <c r="C6" s="6" t="s">
        <v>717</v>
      </c>
      <c r="D6" s="4">
        <v>1</v>
      </c>
      <c r="E6" s="4">
        <v>43500</v>
      </c>
      <c r="F6" s="15">
        <f t="shared" si="0"/>
        <v>43500</v>
      </c>
      <c r="G6" s="90" t="s">
        <v>1118</v>
      </c>
      <c r="N6" s="123"/>
      <c r="O6" s="123"/>
      <c r="P6" s="123"/>
      <c r="Q6" s="123"/>
      <c r="R6" s="123"/>
      <c r="S6" s="123"/>
      <c r="T6" s="123"/>
      <c r="U6" s="123"/>
    </row>
    <row r="7" spans="1:21" s="1" customFormat="1" ht="102">
      <c r="A7" s="10">
        <v>5</v>
      </c>
      <c r="B7" s="4" t="s">
        <v>719</v>
      </c>
      <c r="C7" s="6" t="s">
        <v>720</v>
      </c>
      <c r="D7" s="4">
        <v>1</v>
      </c>
      <c r="E7" s="4">
        <v>43000</v>
      </c>
      <c r="F7" s="15">
        <f t="shared" si="0"/>
        <v>43000</v>
      </c>
      <c r="G7" s="90" t="s">
        <v>1119</v>
      </c>
      <c r="N7" s="123"/>
      <c r="O7" s="123"/>
      <c r="P7" s="123"/>
      <c r="Q7" s="123"/>
      <c r="R7" s="123"/>
      <c r="S7" s="123"/>
      <c r="T7" s="123"/>
      <c r="U7" s="123"/>
    </row>
    <row r="8" spans="1:21" s="1" customFormat="1" ht="153">
      <c r="A8" s="10">
        <v>6</v>
      </c>
      <c r="B8" s="4" t="s">
        <v>722</v>
      </c>
      <c r="C8" s="6" t="s">
        <v>723</v>
      </c>
      <c r="D8" s="4">
        <v>1</v>
      </c>
      <c r="E8" s="4">
        <v>70100</v>
      </c>
      <c r="F8" s="15">
        <f t="shared" si="0"/>
        <v>70100</v>
      </c>
      <c r="G8" s="90" t="s">
        <v>1120</v>
      </c>
      <c r="N8" s="123"/>
      <c r="O8" s="123"/>
      <c r="P8" s="123"/>
      <c r="Q8" s="123"/>
      <c r="R8" s="123"/>
      <c r="S8" s="123"/>
      <c r="T8" s="123"/>
      <c r="U8" s="123"/>
    </row>
    <row r="9" spans="1:21" s="1" customFormat="1" ht="102">
      <c r="A9" s="10">
        <v>7</v>
      </c>
      <c r="B9" s="4" t="s">
        <v>725</v>
      </c>
      <c r="C9" s="6" t="s">
        <v>726</v>
      </c>
      <c r="D9" s="4">
        <v>1</v>
      </c>
      <c r="E9" s="4">
        <v>360</v>
      </c>
      <c r="F9" s="15">
        <f t="shared" si="0"/>
        <v>360</v>
      </c>
      <c r="G9" s="90" t="s">
        <v>1121</v>
      </c>
      <c r="N9" s="40"/>
      <c r="O9" s="40"/>
      <c r="P9" s="40"/>
      <c r="Q9" s="40"/>
      <c r="R9" s="40"/>
      <c r="S9" s="50"/>
      <c r="T9" s="50"/>
      <c r="U9" s="50"/>
    </row>
    <row r="10" spans="1:21" s="1" customFormat="1" ht="63.75">
      <c r="A10" s="10">
        <v>8</v>
      </c>
      <c r="B10" s="7" t="s">
        <v>732</v>
      </c>
      <c r="C10" s="6" t="s">
        <v>733</v>
      </c>
      <c r="D10" s="4">
        <v>1</v>
      </c>
      <c r="E10" s="4">
        <v>5100</v>
      </c>
      <c r="F10" s="15">
        <f t="shared" si="0"/>
        <v>5100</v>
      </c>
      <c r="G10" s="90" t="s">
        <v>1122</v>
      </c>
      <c r="N10" s="17"/>
      <c r="O10" s="26"/>
      <c r="P10" s="26"/>
      <c r="Q10" s="26"/>
      <c r="R10" s="26"/>
      <c r="S10" s="50"/>
      <c r="T10" s="50"/>
      <c r="U10" s="50"/>
    </row>
    <row r="11" spans="1:21" s="1" customFormat="1" ht="178.5">
      <c r="A11" s="10">
        <v>9</v>
      </c>
      <c r="B11" s="7" t="s">
        <v>737</v>
      </c>
      <c r="C11" s="6" t="s">
        <v>738</v>
      </c>
      <c r="D11" s="4">
        <v>1</v>
      </c>
      <c r="E11" s="4">
        <v>1800</v>
      </c>
      <c r="F11" s="15">
        <f t="shared" si="0"/>
        <v>1800</v>
      </c>
      <c r="G11" s="90" t="s">
        <v>1123</v>
      </c>
      <c r="N11" s="17"/>
      <c r="O11" s="26"/>
      <c r="P11" s="26"/>
      <c r="Q11" s="26"/>
      <c r="R11" s="26"/>
      <c r="S11" s="50"/>
      <c r="T11" s="50"/>
      <c r="U11" s="50"/>
    </row>
    <row r="12" spans="1:21">
      <c r="A12" s="146" t="s">
        <v>816</v>
      </c>
      <c r="B12" s="149"/>
      <c r="C12" s="149"/>
      <c r="D12" s="149"/>
      <c r="E12" s="150"/>
      <c r="F12" s="31">
        <f>SUM(F3:F11)</f>
        <v>293659</v>
      </c>
      <c r="N12" s="17"/>
      <c r="O12" s="26"/>
      <c r="P12" s="26"/>
      <c r="Q12" s="26"/>
      <c r="R12" s="26"/>
      <c r="S12" s="50"/>
      <c r="T12" s="50"/>
      <c r="U12" s="50"/>
    </row>
    <row r="13" spans="1:21">
      <c r="N13" s="17"/>
      <c r="O13" s="26"/>
      <c r="P13" s="26"/>
      <c r="Q13" s="26"/>
      <c r="R13" s="26"/>
      <c r="S13" s="50"/>
      <c r="T13" s="50"/>
      <c r="U13" s="50"/>
    </row>
    <row r="14" spans="1:21">
      <c r="N14" s="17"/>
      <c r="O14" s="26"/>
      <c r="P14" s="26"/>
      <c r="Q14" s="26"/>
      <c r="R14" s="26"/>
      <c r="S14" s="50"/>
      <c r="T14" s="50"/>
      <c r="U14" s="50"/>
    </row>
  </sheetData>
  <mergeCells count="5">
    <mergeCell ref="A12:E12"/>
    <mergeCell ref="N8:U8"/>
    <mergeCell ref="N6:U6"/>
    <mergeCell ref="N7:U7"/>
    <mergeCell ref="A2:F2"/>
  </mergeCells>
  <hyperlinks>
    <hyperlink ref="C4" r:id="rId1"/>
    <hyperlink ref="C5" r:id="rId2"/>
    <hyperlink ref="C6" r:id="rId3"/>
    <hyperlink ref="C7" r:id="rId4"/>
    <hyperlink ref="C8" r:id="rId5"/>
    <hyperlink ref="C9" r:id="rId6"/>
    <hyperlink ref="C10" r:id="rId7"/>
    <hyperlink ref="C11" r:id="rId8"/>
    <hyperlink ref="C3" r:id="rId9"/>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workbookViewId="0">
      <selection activeCell="L3" sqref="L3"/>
    </sheetView>
  </sheetViews>
  <sheetFormatPr defaultRowHeight="12.75"/>
  <cols>
    <col min="1" max="1" width="11.7109375" customWidth="1"/>
    <col min="2" max="2" width="22.42578125" customWidth="1"/>
    <col min="3" max="3" width="22.42578125" bestFit="1" customWidth="1"/>
    <col min="4" max="4" width="16.5703125" customWidth="1"/>
    <col min="5" max="5" width="6" bestFit="1" customWidth="1"/>
    <col min="6" max="6" width="13.5703125" customWidth="1"/>
    <col min="7" max="7" width="30.5703125" customWidth="1"/>
  </cols>
  <sheetData>
    <row r="1" spans="1:9">
      <c r="A1" s="72" t="s">
        <v>0</v>
      </c>
      <c r="B1" s="72" t="s">
        <v>763</v>
      </c>
      <c r="C1" s="72" t="s">
        <v>10</v>
      </c>
      <c r="D1" s="72" t="s">
        <v>764</v>
      </c>
      <c r="E1" s="72" t="s">
        <v>1</v>
      </c>
      <c r="F1" s="72" t="s">
        <v>765</v>
      </c>
      <c r="G1" s="92" t="s">
        <v>916</v>
      </c>
    </row>
    <row r="2" spans="1:9" s="26" customFormat="1">
      <c r="A2" s="130" t="s">
        <v>906</v>
      </c>
      <c r="B2" s="131"/>
      <c r="C2" s="131"/>
      <c r="D2" s="131"/>
      <c r="E2" s="131"/>
      <c r="F2" s="132"/>
      <c r="G2" s="15"/>
    </row>
    <row r="3" spans="1:9" s="26" customFormat="1" ht="204">
      <c r="A3" s="72">
        <v>1</v>
      </c>
      <c r="B3" s="119" t="s">
        <v>1141</v>
      </c>
      <c r="C3" s="19" t="s">
        <v>663</v>
      </c>
      <c r="D3" s="111">
        <v>5</v>
      </c>
      <c r="E3" s="111">
        <v>59999</v>
      </c>
      <c r="F3" s="21">
        <f>D3*E3</f>
        <v>299995</v>
      </c>
      <c r="G3" s="114" t="s">
        <v>1170</v>
      </c>
    </row>
    <row r="4" spans="1:9" ht="114.75">
      <c r="A4" s="37">
        <v>2</v>
      </c>
      <c r="B4" s="78" t="s">
        <v>910</v>
      </c>
      <c r="C4" s="19" t="s">
        <v>911</v>
      </c>
      <c r="D4" s="37">
        <v>2</v>
      </c>
      <c r="E4" s="37">
        <v>33999</v>
      </c>
      <c r="F4" s="37">
        <f>D4*E4</f>
        <v>67998</v>
      </c>
      <c r="G4" s="81" t="s">
        <v>1133</v>
      </c>
      <c r="I4" s="26"/>
    </row>
    <row r="5" spans="1:9">
      <c r="A5" s="127" t="s">
        <v>816</v>
      </c>
      <c r="B5" s="136"/>
      <c r="C5" s="136"/>
      <c r="D5" s="136"/>
      <c r="E5" s="137"/>
      <c r="F5" s="37">
        <f>SUM(F3)</f>
        <v>299995</v>
      </c>
      <c r="G5" s="15"/>
    </row>
    <row r="36" spans="12:12">
      <c r="L36" s="32"/>
    </row>
  </sheetData>
  <mergeCells count="2">
    <mergeCell ref="A5:E5"/>
    <mergeCell ref="A2:F2"/>
  </mergeCells>
  <hyperlinks>
    <hyperlink ref="C4" r:id="rId1"/>
    <hyperlink ref="C3" r:id="rId2"/>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opLeftCell="A32" zoomScale="115" zoomScaleNormal="115" workbookViewId="0">
      <selection activeCell="I34" sqref="I34"/>
    </sheetView>
  </sheetViews>
  <sheetFormatPr defaultRowHeight="12.75"/>
  <cols>
    <col min="1" max="1" width="5.5703125" style="11" customWidth="1"/>
    <col min="2" max="2" width="23.85546875" bestFit="1" customWidth="1"/>
    <col min="3" max="3" width="33.28515625" bestFit="1" customWidth="1"/>
    <col min="4" max="4" width="12.42578125" bestFit="1" customWidth="1"/>
    <col min="5" max="5" width="12.7109375" style="11" bestFit="1" customWidth="1"/>
    <col min="6" max="6" width="11.7109375" style="1" bestFit="1" customWidth="1"/>
    <col min="7" max="7" width="33.140625" style="93" customWidth="1"/>
    <col min="8" max="9" width="9.140625" style="26"/>
  </cols>
  <sheetData>
    <row r="1" spans="1:7">
      <c r="A1" s="25" t="s">
        <v>0</v>
      </c>
      <c r="B1" s="25" t="s">
        <v>763</v>
      </c>
      <c r="C1" s="25" t="s">
        <v>10</v>
      </c>
      <c r="D1" s="25" t="s">
        <v>764</v>
      </c>
      <c r="E1" s="25" t="s">
        <v>1</v>
      </c>
      <c r="F1" s="25" t="s">
        <v>765</v>
      </c>
      <c r="G1" s="86" t="s">
        <v>916</v>
      </c>
    </row>
    <row r="2" spans="1:7" s="26" customFormat="1">
      <c r="A2" s="152" t="s">
        <v>907</v>
      </c>
      <c r="B2" s="152"/>
      <c r="C2" s="152"/>
      <c r="D2" s="152"/>
      <c r="E2" s="152"/>
      <c r="F2" s="152"/>
      <c r="G2" s="86"/>
    </row>
    <row r="3" spans="1:7" s="26" customFormat="1" ht="191.25">
      <c r="A3" s="72">
        <v>1</v>
      </c>
      <c r="B3" s="119" t="s">
        <v>1141</v>
      </c>
      <c r="C3" s="19" t="s">
        <v>663</v>
      </c>
      <c r="D3" s="111">
        <v>1</v>
      </c>
      <c r="E3" s="111">
        <v>59999</v>
      </c>
      <c r="F3" s="21">
        <f>D3*E3</f>
        <v>59999</v>
      </c>
      <c r="G3" s="114" t="s">
        <v>1170</v>
      </c>
    </row>
    <row r="4" spans="1:7" ht="153">
      <c r="A4" s="54">
        <v>1</v>
      </c>
      <c r="B4" s="75" t="s">
        <v>2</v>
      </c>
      <c r="C4" s="46" t="s">
        <v>8</v>
      </c>
      <c r="D4" s="22">
        <v>2</v>
      </c>
      <c r="E4" s="25">
        <v>29300</v>
      </c>
      <c r="F4" s="22">
        <f>D4*E4</f>
        <v>58600</v>
      </c>
      <c r="G4" s="54" t="s">
        <v>1005</v>
      </c>
    </row>
    <row r="5" spans="1:7" ht="76.5">
      <c r="A5" s="54">
        <v>2</v>
      </c>
      <c r="B5" s="75" t="s">
        <v>766</v>
      </c>
      <c r="C5" s="46" t="s">
        <v>6</v>
      </c>
      <c r="D5" s="22">
        <v>4</v>
      </c>
      <c r="E5" s="47">
        <v>1500</v>
      </c>
      <c r="F5" s="22">
        <f t="shared" ref="F5:F25" si="0">D5*E5</f>
        <v>6000</v>
      </c>
      <c r="G5" s="54" t="s">
        <v>1006</v>
      </c>
    </row>
    <row r="6" spans="1:7" ht="76.5">
      <c r="A6" s="54">
        <v>3</v>
      </c>
      <c r="B6" s="75" t="s">
        <v>767</v>
      </c>
      <c r="C6" s="46" t="s">
        <v>7</v>
      </c>
      <c r="D6" s="22">
        <v>4</v>
      </c>
      <c r="E6" s="27">
        <v>4750</v>
      </c>
      <c r="F6" s="22">
        <f t="shared" si="0"/>
        <v>19000</v>
      </c>
      <c r="G6" s="54" t="s">
        <v>1007</v>
      </c>
    </row>
    <row r="7" spans="1:7" ht="25.5">
      <c r="A7" s="54">
        <v>4</v>
      </c>
      <c r="B7" s="75" t="s">
        <v>5</v>
      </c>
      <c r="C7" s="46" t="s">
        <v>768</v>
      </c>
      <c r="D7" s="22">
        <v>8</v>
      </c>
      <c r="E7" s="25">
        <v>50</v>
      </c>
      <c r="F7" s="22">
        <f t="shared" si="0"/>
        <v>400</v>
      </c>
      <c r="G7" s="51"/>
    </row>
    <row r="8" spans="1:7" ht="25.5">
      <c r="A8" s="54">
        <v>5</v>
      </c>
      <c r="B8" s="75" t="s">
        <v>776</v>
      </c>
      <c r="C8" s="46" t="s">
        <v>769</v>
      </c>
      <c r="D8" s="22">
        <v>3</v>
      </c>
      <c r="E8" s="25">
        <v>583</v>
      </c>
      <c r="F8" s="22">
        <f t="shared" si="0"/>
        <v>1749</v>
      </c>
      <c r="G8" s="51" t="s">
        <v>1008</v>
      </c>
    </row>
    <row r="9" spans="1:7" ht="25.5">
      <c r="A9" s="54">
        <v>6</v>
      </c>
      <c r="B9" s="75" t="s">
        <v>774</v>
      </c>
      <c r="C9" s="46" t="s">
        <v>770</v>
      </c>
      <c r="D9" s="22">
        <v>3</v>
      </c>
      <c r="E9" s="25">
        <v>418</v>
      </c>
      <c r="F9" s="22">
        <f t="shared" si="0"/>
        <v>1254</v>
      </c>
      <c r="G9" s="54" t="s">
        <v>1009</v>
      </c>
    </row>
    <row r="10" spans="1:7" ht="38.25">
      <c r="A10" s="54">
        <v>7</v>
      </c>
      <c r="B10" s="75" t="s">
        <v>775</v>
      </c>
      <c r="C10" s="46" t="s">
        <v>771</v>
      </c>
      <c r="D10" s="22">
        <v>3</v>
      </c>
      <c r="E10" s="25">
        <v>561</v>
      </c>
      <c r="F10" s="22">
        <f t="shared" si="0"/>
        <v>1683</v>
      </c>
      <c r="G10" s="54" t="s">
        <v>1010</v>
      </c>
    </row>
    <row r="11" spans="1:7" ht="25.5">
      <c r="A11" s="54">
        <v>8</v>
      </c>
      <c r="B11" s="75" t="s">
        <v>773</v>
      </c>
      <c r="C11" s="46" t="s">
        <v>772</v>
      </c>
      <c r="D11" s="22">
        <v>3</v>
      </c>
      <c r="E11" s="25">
        <v>528</v>
      </c>
      <c r="F11" s="22">
        <f t="shared" si="0"/>
        <v>1584</v>
      </c>
      <c r="G11" s="54" t="s">
        <v>1011</v>
      </c>
    </row>
    <row r="12" spans="1:7" ht="85.5" customHeight="1">
      <c r="A12" s="54">
        <v>9</v>
      </c>
      <c r="B12" s="75" t="s">
        <v>778</v>
      </c>
      <c r="C12" s="46" t="s">
        <v>777</v>
      </c>
      <c r="D12" s="22">
        <v>2</v>
      </c>
      <c r="E12" s="25">
        <v>600</v>
      </c>
      <c r="F12" s="22">
        <f t="shared" si="0"/>
        <v>1200</v>
      </c>
      <c r="G12" s="54" t="s">
        <v>1012</v>
      </c>
    </row>
    <row r="13" spans="1:7" ht="63.75">
      <c r="A13" s="54">
        <v>10</v>
      </c>
      <c r="B13" s="75" t="s">
        <v>780</v>
      </c>
      <c r="C13" s="46" t="s">
        <v>779</v>
      </c>
      <c r="D13" s="22">
        <v>5</v>
      </c>
      <c r="E13" s="25">
        <v>395</v>
      </c>
      <c r="F13" s="22">
        <f t="shared" si="0"/>
        <v>1975</v>
      </c>
      <c r="G13" s="54" t="s">
        <v>1013</v>
      </c>
    </row>
    <row r="14" spans="1:7" ht="63.75">
      <c r="A14" s="54">
        <v>11</v>
      </c>
      <c r="B14" s="75" t="s">
        <v>782</v>
      </c>
      <c r="C14" s="46" t="s">
        <v>781</v>
      </c>
      <c r="D14" s="22">
        <v>5</v>
      </c>
      <c r="E14" s="25">
        <v>542</v>
      </c>
      <c r="F14" s="22">
        <f t="shared" si="0"/>
        <v>2710</v>
      </c>
      <c r="G14" s="54" t="s">
        <v>1014</v>
      </c>
    </row>
    <row r="15" spans="1:7" ht="69" customHeight="1">
      <c r="A15" s="54">
        <v>12</v>
      </c>
      <c r="B15" s="75" t="s">
        <v>783</v>
      </c>
      <c r="C15" s="46" t="s">
        <v>784</v>
      </c>
      <c r="D15" s="22">
        <v>3</v>
      </c>
      <c r="E15" s="25">
        <v>600</v>
      </c>
      <c r="F15" s="22">
        <f t="shared" si="0"/>
        <v>1800</v>
      </c>
      <c r="G15" s="54" t="s">
        <v>1015</v>
      </c>
    </row>
    <row r="16" spans="1:7" ht="93.75" customHeight="1">
      <c r="A16" s="54">
        <v>13</v>
      </c>
      <c r="B16" s="75" t="s">
        <v>786</v>
      </c>
      <c r="C16" s="46" t="s">
        <v>785</v>
      </c>
      <c r="D16" s="22">
        <v>4</v>
      </c>
      <c r="E16" s="48">
        <v>1098</v>
      </c>
      <c r="F16" s="22">
        <f t="shared" si="0"/>
        <v>4392</v>
      </c>
      <c r="G16" s="54" t="s">
        <v>1016</v>
      </c>
    </row>
    <row r="17" spans="1:7" ht="114.75">
      <c r="A17" s="54">
        <v>14</v>
      </c>
      <c r="B17" s="75" t="s">
        <v>789</v>
      </c>
      <c r="C17" s="46" t="s">
        <v>787</v>
      </c>
      <c r="D17" s="22">
        <v>5</v>
      </c>
      <c r="E17" s="25">
        <v>550</v>
      </c>
      <c r="F17" s="22">
        <f t="shared" si="0"/>
        <v>2750</v>
      </c>
      <c r="G17" s="54" t="s">
        <v>1017</v>
      </c>
    </row>
    <row r="18" spans="1:7" ht="114.75">
      <c r="A18" s="54">
        <v>15</v>
      </c>
      <c r="B18" s="75" t="s">
        <v>789</v>
      </c>
      <c r="C18" s="46" t="s">
        <v>788</v>
      </c>
      <c r="D18" s="22">
        <v>5</v>
      </c>
      <c r="E18" s="25">
        <v>550</v>
      </c>
      <c r="F18" s="22">
        <f t="shared" si="0"/>
        <v>2750</v>
      </c>
      <c r="G18" s="54" t="s">
        <v>1018</v>
      </c>
    </row>
    <row r="19" spans="1:7" ht="114.75">
      <c r="A19" s="84"/>
      <c r="B19" s="75" t="s">
        <v>789</v>
      </c>
      <c r="C19" s="46" t="s">
        <v>790</v>
      </c>
      <c r="D19" s="22">
        <v>5</v>
      </c>
      <c r="E19" s="25">
        <v>550</v>
      </c>
      <c r="F19" s="22">
        <f t="shared" si="0"/>
        <v>2750</v>
      </c>
      <c r="G19" s="54" t="s">
        <v>1019</v>
      </c>
    </row>
    <row r="20" spans="1:7" ht="114.75">
      <c r="A20" s="84">
        <v>16</v>
      </c>
      <c r="B20" s="75" t="s">
        <v>789</v>
      </c>
      <c r="C20" s="46" t="s">
        <v>791</v>
      </c>
      <c r="D20" s="22">
        <v>5</v>
      </c>
      <c r="E20" s="25">
        <v>550</v>
      </c>
      <c r="F20" s="22">
        <f t="shared" si="0"/>
        <v>2750</v>
      </c>
      <c r="G20" s="54" t="s">
        <v>1020</v>
      </c>
    </row>
    <row r="21" spans="1:7" ht="63.75">
      <c r="A21" s="84">
        <v>17</v>
      </c>
      <c r="B21" s="75" t="s">
        <v>793</v>
      </c>
      <c r="C21" s="46" t="s">
        <v>792</v>
      </c>
      <c r="D21" s="22">
        <v>5</v>
      </c>
      <c r="E21" s="49">
        <v>2190</v>
      </c>
      <c r="F21" s="22">
        <f t="shared" si="0"/>
        <v>10950</v>
      </c>
      <c r="G21" s="54" t="s">
        <v>1021</v>
      </c>
    </row>
    <row r="22" spans="1:7" ht="63.75">
      <c r="A22" s="84">
        <v>18</v>
      </c>
      <c r="B22" s="75" t="s">
        <v>794</v>
      </c>
      <c r="C22" s="46" t="s">
        <v>794</v>
      </c>
      <c r="D22" s="22">
        <v>3</v>
      </c>
      <c r="E22" s="25">
        <v>849</v>
      </c>
      <c r="F22" s="22">
        <f t="shared" si="0"/>
        <v>2547</v>
      </c>
      <c r="G22" s="54" t="s">
        <v>1022</v>
      </c>
    </row>
    <row r="23" spans="1:7" ht="51">
      <c r="A23" s="84">
        <v>19</v>
      </c>
      <c r="B23" s="75" t="s">
        <v>795</v>
      </c>
      <c r="C23" s="46" t="s">
        <v>795</v>
      </c>
      <c r="D23" s="22">
        <v>3</v>
      </c>
      <c r="E23" s="25">
        <v>1039</v>
      </c>
      <c r="F23" s="22">
        <f t="shared" si="0"/>
        <v>3117</v>
      </c>
      <c r="G23" s="54" t="s">
        <v>1023</v>
      </c>
    </row>
    <row r="24" spans="1:7" s="2" customFormat="1" ht="102">
      <c r="A24" s="84">
        <v>20</v>
      </c>
      <c r="B24" s="75" t="s">
        <v>797</v>
      </c>
      <c r="C24" s="46" t="s">
        <v>796</v>
      </c>
      <c r="D24" s="22">
        <v>3</v>
      </c>
      <c r="E24" s="25">
        <v>799</v>
      </c>
      <c r="F24" s="22">
        <f t="shared" si="0"/>
        <v>2397</v>
      </c>
      <c r="G24" s="54" t="s">
        <v>1024</v>
      </c>
    </row>
    <row r="25" spans="1:7" ht="63.75">
      <c r="A25" s="84">
        <v>21</v>
      </c>
      <c r="B25" s="75" t="s">
        <v>799</v>
      </c>
      <c r="C25" s="46" t="s">
        <v>798</v>
      </c>
      <c r="D25" s="22">
        <v>2</v>
      </c>
      <c r="E25" s="25">
        <v>12999</v>
      </c>
      <c r="F25" s="22">
        <f t="shared" si="0"/>
        <v>25998</v>
      </c>
      <c r="G25" s="54" t="s">
        <v>1025</v>
      </c>
    </row>
    <row r="26" spans="1:7" s="2" customFormat="1" ht="89.25">
      <c r="A26" s="84">
        <v>22</v>
      </c>
      <c r="B26" s="77" t="s">
        <v>800</v>
      </c>
      <c r="C26" s="46" t="s">
        <v>801</v>
      </c>
      <c r="D26" s="22">
        <v>1</v>
      </c>
      <c r="E26" s="25">
        <v>9299</v>
      </c>
      <c r="F26" s="22">
        <f t="shared" ref="F26:F31" si="1">D26*E26</f>
        <v>9299</v>
      </c>
      <c r="G26" s="54" t="s">
        <v>1026</v>
      </c>
    </row>
    <row r="27" spans="1:7" s="2" customFormat="1" ht="114.75">
      <c r="A27" s="84">
        <v>23</v>
      </c>
      <c r="B27" s="75" t="s">
        <v>802</v>
      </c>
      <c r="C27" s="46" t="s">
        <v>803</v>
      </c>
      <c r="D27" s="22">
        <v>4</v>
      </c>
      <c r="E27" s="25">
        <v>2490</v>
      </c>
      <c r="F27" s="22">
        <f t="shared" si="1"/>
        <v>9960</v>
      </c>
      <c r="G27" s="54" t="s">
        <v>1027</v>
      </c>
    </row>
    <row r="28" spans="1:7" s="2" customFormat="1" ht="166.5" customHeight="1">
      <c r="A28" s="84">
        <v>24</v>
      </c>
      <c r="B28" s="75" t="s">
        <v>805</v>
      </c>
      <c r="C28" s="46" t="s">
        <v>804</v>
      </c>
      <c r="D28" s="22">
        <v>1</v>
      </c>
      <c r="E28" s="25">
        <v>12990</v>
      </c>
      <c r="F28" s="22">
        <f t="shared" si="1"/>
        <v>12990</v>
      </c>
      <c r="G28" s="54" t="s">
        <v>1028</v>
      </c>
    </row>
    <row r="29" spans="1:7" ht="191.25">
      <c r="A29" s="72">
        <v>25</v>
      </c>
      <c r="B29" s="119" t="s">
        <v>1141</v>
      </c>
      <c r="C29" s="19" t="s">
        <v>663</v>
      </c>
      <c r="D29" s="111">
        <v>1</v>
      </c>
      <c r="E29" s="111">
        <v>59999</v>
      </c>
      <c r="F29" s="21">
        <f>D29*E29</f>
        <v>59999</v>
      </c>
      <c r="G29" s="114" t="s">
        <v>1170</v>
      </c>
    </row>
    <row r="30" spans="1:7" ht="153">
      <c r="A30" s="72">
        <v>26</v>
      </c>
      <c r="B30" s="10" t="s">
        <v>1169</v>
      </c>
      <c r="C30" s="19" t="s">
        <v>1168</v>
      </c>
      <c r="D30" s="10">
        <v>1</v>
      </c>
      <c r="E30" s="10">
        <v>108500</v>
      </c>
      <c r="F30" s="110">
        <f t="shared" ref="F30" si="2">ABS(D30*E30)</f>
        <v>108500</v>
      </c>
      <c r="G30" s="54" t="s">
        <v>982</v>
      </c>
    </row>
    <row r="31" spans="1:7" s="26" customFormat="1" ht="39" customHeight="1">
      <c r="A31" s="84">
        <v>27</v>
      </c>
      <c r="B31" s="94" t="s">
        <v>830</v>
      </c>
      <c r="C31" s="46" t="s">
        <v>829</v>
      </c>
      <c r="D31" s="22">
        <v>1</v>
      </c>
      <c r="E31" s="22">
        <v>7790</v>
      </c>
      <c r="F31" s="22">
        <f t="shared" si="1"/>
        <v>7790</v>
      </c>
      <c r="G31" s="51"/>
    </row>
    <row r="32" spans="1:7">
      <c r="A32" s="151" t="s">
        <v>816</v>
      </c>
      <c r="B32" s="151"/>
      <c r="C32" s="151"/>
      <c r="D32" s="151"/>
      <c r="E32" s="151"/>
      <c r="F32" s="36">
        <f>SUM(F4:F31)</f>
        <v>366894</v>
      </c>
      <c r="G32" s="51"/>
    </row>
    <row r="35" spans="5:6">
      <c r="E35"/>
      <c r="F35"/>
    </row>
  </sheetData>
  <mergeCells count="2">
    <mergeCell ref="A32:E32"/>
    <mergeCell ref="A2:F2"/>
  </mergeCell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8" r:id="rId15"/>
    <hyperlink ref="C19" r:id="rId16"/>
    <hyperlink ref="C20" r:id="rId17"/>
    <hyperlink ref="C21" r:id="rId18"/>
    <hyperlink ref="C22" r:id="rId19" display="https://www.ozon.ru/product/myach-gimnasticheskiy-starfit-antivzryv-massazhnyy-tsvet-fioletovyy-diametr-75-sm-148248241/?asb=zZHFmR46tS4BcB6h%252BDIQVRWYYyjezzNtD47hLDnOpiQ%253D"/>
    <hyperlink ref="C23" r:id="rId20" display="https://www.ozon.ru/product/myach-gimnasticheskiy-indigo-anti-burst-massazhnyy-s-ruchnym-nasosom-diametr-75-sm-143916243/?asb=A7JK1K8vbUMqsnHV0teO44mpU5gaahu90cQk9iCZolY%253D"/>
    <hyperlink ref="C24" r:id="rId21" display="https://www.ozon.ru/context/detail/id/193958145/?asb=wlsuEC%252FnicKCArB1fg%252Bj%252BTZB0zHPdgqhxWpCGjkf5RQ%253D"/>
    <hyperlink ref="C25" r:id="rId22"/>
    <hyperlink ref="C26" r:id="rId23"/>
    <hyperlink ref="C27" r:id="rId24"/>
    <hyperlink ref="C28" r:id="rId25"/>
    <hyperlink ref="C3" r:id="rId26"/>
    <hyperlink ref="C29" r:id="rId27"/>
    <hyperlink ref="C30"/>
  </hyperlinks>
  <pageMargins left="0.7" right="0.7" top="0.75" bottom="0.75" header="0.3" footer="0.3"/>
  <pageSetup paperSize="9" orientation="portrait" horizontalDpi="0" verticalDpi="0" r:id="rId28"/>
  <drawing r:id="rId29"/>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topLeftCell="A2" workbookViewId="0">
      <selection activeCell="A4" sqref="A4"/>
    </sheetView>
  </sheetViews>
  <sheetFormatPr defaultRowHeight="12.75"/>
  <cols>
    <col min="2" max="2" width="58.42578125" bestFit="1" customWidth="1"/>
    <col min="3" max="3" width="70" bestFit="1" customWidth="1"/>
    <col min="4" max="4" width="12.5703125" bestFit="1" customWidth="1"/>
    <col min="5" max="5" width="6" bestFit="1" customWidth="1"/>
    <col min="6" max="6" width="10.85546875" bestFit="1" customWidth="1"/>
    <col min="7" max="7" width="22.140625" customWidth="1"/>
  </cols>
  <sheetData>
    <row r="1" spans="1:7">
      <c r="A1" s="71" t="s">
        <v>0</v>
      </c>
      <c r="B1" s="71" t="s">
        <v>763</v>
      </c>
      <c r="C1" s="71" t="s">
        <v>10</v>
      </c>
      <c r="D1" s="71" t="s">
        <v>764</v>
      </c>
      <c r="E1" s="71" t="s">
        <v>1</v>
      </c>
      <c r="F1" s="71" t="s">
        <v>765</v>
      </c>
      <c r="G1" s="99" t="s">
        <v>916</v>
      </c>
    </row>
    <row r="2" spans="1:7" s="26" customFormat="1">
      <c r="A2" s="133" t="s">
        <v>908</v>
      </c>
      <c r="B2" s="134"/>
      <c r="C2" s="134"/>
      <c r="D2" s="134"/>
      <c r="E2" s="134"/>
      <c r="F2" s="135"/>
      <c r="G2" s="15"/>
    </row>
    <row r="3" spans="1:7" ht="15">
      <c r="A3" s="10">
        <v>1</v>
      </c>
      <c r="B3" s="76" t="s">
        <v>828</v>
      </c>
      <c r="C3" s="19" t="s">
        <v>827</v>
      </c>
      <c r="D3" s="10">
        <v>1</v>
      </c>
      <c r="E3" s="10">
        <v>37700</v>
      </c>
      <c r="F3" s="37">
        <f>D3*E3</f>
        <v>37700</v>
      </c>
      <c r="G3" s="15"/>
    </row>
    <row r="4" spans="1:7" ht="306">
      <c r="A4" s="72">
        <v>2</v>
      </c>
      <c r="B4" s="119" t="s">
        <v>1141</v>
      </c>
      <c r="C4" s="19" t="s">
        <v>663</v>
      </c>
      <c r="D4" s="111">
        <v>1</v>
      </c>
      <c r="E4" s="111">
        <v>59999</v>
      </c>
      <c r="F4" s="21">
        <f>D4*E4</f>
        <v>59999</v>
      </c>
      <c r="G4" s="114" t="s">
        <v>1170</v>
      </c>
    </row>
    <row r="5" spans="1:7" s="26" customFormat="1" ht="38.25">
      <c r="A5" s="10">
        <v>3</v>
      </c>
      <c r="B5" s="10" t="s">
        <v>1150</v>
      </c>
      <c r="C5" s="19" t="s">
        <v>1149</v>
      </c>
      <c r="D5" s="10">
        <v>2</v>
      </c>
      <c r="E5" s="10">
        <v>320</v>
      </c>
      <c r="F5" s="51">
        <f t="shared" ref="F4:F7" si="0">D5*E5</f>
        <v>640</v>
      </c>
      <c r="G5" s="54" t="s">
        <v>1151</v>
      </c>
    </row>
    <row r="6" spans="1:7" s="26" customFormat="1" ht="229.5">
      <c r="A6" s="10">
        <v>4</v>
      </c>
      <c r="B6" s="10" t="s">
        <v>1153</v>
      </c>
      <c r="C6" s="19" t="s">
        <v>1152</v>
      </c>
      <c r="D6" s="10">
        <v>1</v>
      </c>
      <c r="E6" s="10">
        <v>1790</v>
      </c>
      <c r="F6" s="51">
        <f t="shared" si="0"/>
        <v>1790</v>
      </c>
      <c r="G6" s="54" t="s">
        <v>1154</v>
      </c>
    </row>
    <row r="7" spans="1:7" ht="127.5">
      <c r="A7" s="51">
        <v>5</v>
      </c>
      <c r="B7" s="117" t="s">
        <v>830</v>
      </c>
      <c r="C7" s="19" t="s">
        <v>829</v>
      </c>
      <c r="D7" s="51">
        <v>1</v>
      </c>
      <c r="E7" s="51">
        <v>7790</v>
      </c>
      <c r="F7" s="51">
        <f t="shared" si="0"/>
        <v>7790</v>
      </c>
      <c r="G7" s="81" t="s">
        <v>1029</v>
      </c>
    </row>
    <row r="8" spans="1:7">
      <c r="A8" s="127" t="s">
        <v>816</v>
      </c>
      <c r="B8" s="136"/>
      <c r="C8" s="136"/>
      <c r="D8" s="136"/>
      <c r="E8" s="137"/>
      <c r="F8" s="53">
        <f>SUM(F3:F7)</f>
        <v>107919</v>
      </c>
      <c r="G8" s="15"/>
    </row>
    <row r="13" spans="1:7">
      <c r="B13" s="17"/>
    </row>
  </sheetData>
  <mergeCells count="2">
    <mergeCell ref="A8:E8"/>
    <mergeCell ref="A2:F2"/>
  </mergeCells>
  <hyperlinks>
    <hyperlink ref="C7" r:id="rId1"/>
    <hyperlink ref="C5" r:id="rId2"/>
    <hyperlink ref="C6" r:id="rId3"/>
    <hyperlink ref="C4" r:id="rId4"/>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opLeftCell="A13" workbookViewId="0">
      <selection activeCell="M24" sqref="M24"/>
    </sheetView>
  </sheetViews>
  <sheetFormatPr defaultRowHeight="12.75"/>
  <cols>
    <col min="1" max="1" width="3" style="20" bestFit="1" customWidth="1"/>
    <col min="2" max="3" width="18.7109375" style="11" customWidth="1"/>
    <col min="4" max="4" width="18" style="11" customWidth="1"/>
    <col min="6" max="6" width="14.42578125" customWidth="1"/>
    <col min="7" max="7" width="32.42578125" customWidth="1"/>
  </cols>
  <sheetData>
    <row r="1" spans="1:8">
      <c r="A1" s="24" t="s">
        <v>0</v>
      </c>
      <c r="B1" s="24" t="s">
        <v>763</v>
      </c>
      <c r="C1" s="24" t="s">
        <v>915</v>
      </c>
      <c r="D1" s="24" t="s">
        <v>764</v>
      </c>
      <c r="E1" s="24" t="s">
        <v>831</v>
      </c>
      <c r="F1" s="24" t="s">
        <v>765</v>
      </c>
      <c r="G1" s="92" t="s">
        <v>916</v>
      </c>
    </row>
    <row r="2" spans="1:8" s="26" customFormat="1" ht="19.5" customHeight="1">
      <c r="A2" s="153" t="s">
        <v>909</v>
      </c>
      <c r="B2" s="153"/>
      <c r="C2" s="153"/>
      <c r="D2" s="153"/>
      <c r="E2" s="153"/>
      <c r="F2" s="153"/>
      <c r="G2" s="15"/>
    </row>
    <row r="3" spans="1:8" s="26" customFormat="1" ht="159" customHeight="1">
      <c r="A3" s="72">
        <v>1</v>
      </c>
      <c r="B3" s="119" t="s">
        <v>1141</v>
      </c>
      <c r="C3" s="19" t="s">
        <v>663</v>
      </c>
      <c r="D3" s="111">
        <v>1</v>
      </c>
      <c r="E3" s="111">
        <v>59999</v>
      </c>
      <c r="F3" s="21">
        <f>D3*E3</f>
        <v>59999</v>
      </c>
      <c r="G3" s="114" t="s">
        <v>1170</v>
      </c>
    </row>
    <row r="4" spans="1:8" s="26" customFormat="1" ht="159" customHeight="1">
      <c r="A4" s="107"/>
      <c r="B4" s="115" t="s">
        <v>1145</v>
      </c>
      <c r="C4" s="19" t="s">
        <v>1142</v>
      </c>
      <c r="D4" s="106">
        <v>1</v>
      </c>
      <c r="E4" s="106">
        <v>5950</v>
      </c>
      <c r="F4" s="21">
        <f t="shared" ref="F4:F8" si="0">D4*E4</f>
        <v>5950</v>
      </c>
      <c r="G4" s="114" t="s">
        <v>1147</v>
      </c>
    </row>
    <row r="5" spans="1:8" s="26" customFormat="1" ht="153">
      <c r="A5" s="107">
        <v>2</v>
      </c>
      <c r="B5" s="116" t="s">
        <v>1144</v>
      </c>
      <c r="C5" s="113" t="s">
        <v>1143</v>
      </c>
      <c r="D5" s="106">
        <v>6</v>
      </c>
      <c r="E5" s="106">
        <v>3350</v>
      </c>
      <c r="F5" s="21">
        <f t="shared" si="0"/>
        <v>20100</v>
      </c>
      <c r="G5" s="97" t="s">
        <v>1146</v>
      </c>
    </row>
    <row r="6" spans="1:8" s="26" customFormat="1" ht="63.75">
      <c r="A6" s="107"/>
      <c r="B6" s="116" t="s">
        <v>1159</v>
      </c>
      <c r="C6" s="113" t="s">
        <v>1158</v>
      </c>
      <c r="D6" s="106">
        <v>1</v>
      </c>
      <c r="E6" s="106">
        <v>10070</v>
      </c>
      <c r="F6" s="21">
        <f t="shared" si="0"/>
        <v>10070</v>
      </c>
      <c r="G6" s="97" t="s">
        <v>1160</v>
      </c>
    </row>
    <row r="7" spans="1:8" s="26" customFormat="1" ht="178.5">
      <c r="A7" s="107">
        <v>3</v>
      </c>
      <c r="B7" s="116" t="s">
        <v>1157</v>
      </c>
      <c r="C7" s="113" t="s">
        <v>1156</v>
      </c>
      <c r="D7" s="107">
        <v>6</v>
      </c>
      <c r="E7" s="106">
        <v>6599</v>
      </c>
      <c r="F7" s="21">
        <f t="shared" si="0"/>
        <v>39594</v>
      </c>
      <c r="G7" s="97" t="s">
        <v>1147</v>
      </c>
    </row>
    <row r="8" spans="1:8" ht="140.25">
      <c r="A8" s="107">
        <v>4</v>
      </c>
      <c r="B8" s="75" t="s">
        <v>832</v>
      </c>
      <c r="C8" s="23" t="s">
        <v>833</v>
      </c>
      <c r="D8" s="21">
        <v>1</v>
      </c>
      <c r="E8" s="21">
        <v>1430</v>
      </c>
      <c r="F8" s="21">
        <f t="shared" si="0"/>
        <v>1430</v>
      </c>
      <c r="G8" s="90" t="s">
        <v>989</v>
      </c>
    </row>
    <row r="9" spans="1:8" ht="114.75">
      <c r="A9" s="107">
        <v>5</v>
      </c>
      <c r="B9" s="75" t="s">
        <v>834</v>
      </c>
      <c r="C9" s="23" t="s">
        <v>835</v>
      </c>
      <c r="D9" s="21">
        <v>1</v>
      </c>
      <c r="E9" s="21">
        <v>729</v>
      </c>
      <c r="F9" s="21">
        <f t="shared" ref="F9:F24" si="1">D9*E9</f>
        <v>729</v>
      </c>
      <c r="G9" s="90" t="s">
        <v>990</v>
      </c>
      <c r="H9" s="17"/>
    </row>
    <row r="10" spans="1:8" ht="63.75">
      <c r="A10" s="107">
        <v>6</v>
      </c>
      <c r="B10" s="75" t="s">
        <v>836</v>
      </c>
      <c r="C10" s="23" t="s">
        <v>837</v>
      </c>
      <c r="D10" s="21">
        <v>1</v>
      </c>
      <c r="E10" s="21">
        <v>1866</v>
      </c>
      <c r="F10" s="21">
        <f t="shared" si="1"/>
        <v>1866</v>
      </c>
      <c r="G10" s="90" t="s">
        <v>991</v>
      </c>
    </row>
    <row r="11" spans="1:8" ht="76.5">
      <c r="A11" s="107">
        <v>7</v>
      </c>
      <c r="B11" s="75" t="s">
        <v>838</v>
      </c>
      <c r="C11" s="23" t="s">
        <v>839</v>
      </c>
      <c r="D11" s="21">
        <v>1</v>
      </c>
      <c r="E11" s="21">
        <v>1007</v>
      </c>
      <c r="F11" s="21">
        <f t="shared" si="1"/>
        <v>1007</v>
      </c>
      <c r="G11" s="90" t="s">
        <v>992</v>
      </c>
    </row>
    <row r="12" spans="1:8" ht="153">
      <c r="A12" s="107">
        <v>8</v>
      </c>
      <c r="B12" s="75" t="s">
        <v>840</v>
      </c>
      <c r="C12" s="23" t="s">
        <v>841</v>
      </c>
      <c r="D12" s="21">
        <v>4</v>
      </c>
      <c r="E12" s="21">
        <v>135</v>
      </c>
      <c r="F12" s="21">
        <f t="shared" si="1"/>
        <v>540</v>
      </c>
      <c r="G12" s="90" t="s">
        <v>993</v>
      </c>
    </row>
    <row r="13" spans="1:8" ht="76.5">
      <c r="A13" s="107">
        <v>9</v>
      </c>
      <c r="B13" s="75" t="s">
        <v>842</v>
      </c>
      <c r="C13" s="23" t="s">
        <v>843</v>
      </c>
      <c r="D13" s="21">
        <v>1</v>
      </c>
      <c r="E13" s="21">
        <v>1250</v>
      </c>
      <c r="F13" s="21">
        <f t="shared" si="1"/>
        <v>1250</v>
      </c>
      <c r="G13" s="90" t="s">
        <v>994</v>
      </c>
    </row>
    <row r="14" spans="1:8" ht="127.5">
      <c r="A14" s="107">
        <v>10</v>
      </c>
      <c r="B14" s="75" t="s">
        <v>844</v>
      </c>
      <c r="C14" s="23" t="s">
        <v>845</v>
      </c>
      <c r="D14" s="21">
        <v>1</v>
      </c>
      <c r="E14" s="21">
        <v>118978</v>
      </c>
      <c r="F14" s="21">
        <f t="shared" si="1"/>
        <v>118978</v>
      </c>
      <c r="G14" s="90" t="s">
        <v>995</v>
      </c>
    </row>
    <row r="15" spans="1:8" ht="114.75">
      <c r="A15" s="107">
        <v>11</v>
      </c>
      <c r="B15" s="75" t="s">
        <v>807</v>
      </c>
      <c r="C15" s="23" t="s">
        <v>806</v>
      </c>
      <c r="D15" s="21">
        <v>2</v>
      </c>
      <c r="E15" s="22">
        <v>32190</v>
      </c>
      <c r="F15" s="21">
        <f t="shared" si="1"/>
        <v>64380</v>
      </c>
      <c r="G15" s="90" t="s">
        <v>996</v>
      </c>
    </row>
    <row r="16" spans="1:8" ht="165.75">
      <c r="A16" s="107">
        <v>12</v>
      </c>
      <c r="B16" s="75" t="s">
        <v>846</v>
      </c>
      <c r="C16" s="23" t="s">
        <v>847</v>
      </c>
      <c r="D16" s="21">
        <v>2</v>
      </c>
      <c r="E16" s="21">
        <v>6388</v>
      </c>
      <c r="F16" s="21">
        <f t="shared" si="1"/>
        <v>12776</v>
      </c>
      <c r="G16" s="90" t="s">
        <v>997</v>
      </c>
    </row>
    <row r="17" spans="1:7" ht="178.5">
      <c r="A17" s="107">
        <v>13</v>
      </c>
      <c r="B17" s="75" t="s">
        <v>848</v>
      </c>
      <c r="C17" s="23" t="s">
        <v>849</v>
      </c>
      <c r="D17" s="21">
        <v>4</v>
      </c>
      <c r="E17" s="21">
        <v>5167</v>
      </c>
      <c r="F17" s="21">
        <f t="shared" si="1"/>
        <v>20668</v>
      </c>
      <c r="G17" s="90" t="s">
        <v>998</v>
      </c>
    </row>
    <row r="18" spans="1:7" ht="127.5">
      <c r="A18" s="107">
        <v>14</v>
      </c>
      <c r="B18" s="75" t="s">
        <v>850</v>
      </c>
      <c r="C18" s="23" t="s">
        <v>851</v>
      </c>
      <c r="D18" s="21">
        <v>1</v>
      </c>
      <c r="E18" s="38">
        <v>7974</v>
      </c>
      <c r="F18" s="21">
        <f t="shared" si="1"/>
        <v>7974</v>
      </c>
      <c r="G18" s="90" t="s">
        <v>999</v>
      </c>
    </row>
    <row r="19" spans="1:7" ht="89.25">
      <c r="A19" s="107">
        <v>15</v>
      </c>
      <c r="B19" s="75" t="s">
        <v>852</v>
      </c>
      <c r="C19" s="23" t="s">
        <v>853</v>
      </c>
      <c r="D19" s="21">
        <v>1</v>
      </c>
      <c r="E19" s="21">
        <v>8388</v>
      </c>
      <c r="F19" s="21">
        <f t="shared" si="1"/>
        <v>8388</v>
      </c>
      <c r="G19" s="90" t="s">
        <v>1000</v>
      </c>
    </row>
    <row r="20" spans="1:7" ht="204">
      <c r="A20" s="107">
        <v>16</v>
      </c>
      <c r="B20" s="75" t="s">
        <v>854</v>
      </c>
      <c r="C20" s="23" t="s">
        <v>855</v>
      </c>
      <c r="D20" s="21">
        <v>2</v>
      </c>
      <c r="E20" s="21">
        <v>1416</v>
      </c>
      <c r="F20" s="21">
        <f t="shared" si="1"/>
        <v>2832</v>
      </c>
      <c r="G20" s="90" t="s">
        <v>1001</v>
      </c>
    </row>
    <row r="21" spans="1:7" ht="63.75">
      <c r="A21" s="107">
        <v>17</v>
      </c>
      <c r="B21" s="75" t="s">
        <v>856</v>
      </c>
      <c r="C21" s="23" t="s">
        <v>857</v>
      </c>
      <c r="D21" s="21">
        <v>2</v>
      </c>
      <c r="E21" s="21">
        <v>304</v>
      </c>
      <c r="F21" s="21">
        <f t="shared" si="1"/>
        <v>608</v>
      </c>
      <c r="G21" s="90" t="s">
        <v>1002</v>
      </c>
    </row>
    <row r="22" spans="1:7" ht="178.5">
      <c r="A22" s="107">
        <v>18</v>
      </c>
      <c r="B22" s="75" t="s">
        <v>858</v>
      </c>
      <c r="C22" s="23" t="s">
        <v>859</v>
      </c>
      <c r="D22" s="21">
        <v>1</v>
      </c>
      <c r="E22" s="21">
        <v>3744</v>
      </c>
      <c r="F22" s="21">
        <f t="shared" si="1"/>
        <v>3744</v>
      </c>
      <c r="G22" s="90" t="s">
        <v>1003</v>
      </c>
    </row>
    <row r="23" spans="1:7" ht="127.5">
      <c r="A23" s="112">
        <v>19</v>
      </c>
      <c r="B23" s="75" t="s">
        <v>860</v>
      </c>
      <c r="C23" s="23" t="s">
        <v>861</v>
      </c>
      <c r="D23" s="21">
        <v>1</v>
      </c>
      <c r="E23" s="21">
        <v>896</v>
      </c>
      <c r="F23" s="21">
        <f t="shared" ref="F23" si="2">D23*E23</f>
        <v>896</v>
      </c>
      <c r="G23" s="90" t="s">
        <v>1004</v>
      </c>
    </row>
    <row r="24" spans="1:7" ht="89.25">
      <c r="A24" s="107">
        <v>20</v>
      </c>
      <c r="B24" s="75" t="s">
        <v>1173</v>
      </c>
      <c r="C24" s="23" t="s">
        <v>861</v>
      </c>
      <c r="D24" s="21">
        <v>1</v>
      </c>
      <c r="E24" s="38">
        <v>19656</v>
      </c>
      <c r="F24" s="21">
        <f t="shared" si="1"/>
        <v>19656</v>
      </c>
      <c r="G24" s="90" t="s">
        <v>1174</v>
      </c>
    </row>
    <row r="25" spans="1:7">
      <c r="A25" s="21"/>
      <c r="B25" s="21"/>
      <c r="C25" s="21"/>
      <c r="D25" s="21"/>
      <c r="E25" s="21"/>
      <c r="F25" s="21">
        <f>SUM(F8:F24)</f>
        <v>267722</v>
      </c>
    </row>
  </sheetData>
  <mergeCells count="1">
    <mergeCell ref="A2:F2"/>
  </mergeCells>
  <hyperlinks>
    <hyperlink ref="C8" r:id="rId1"/>
    <hyperlink ref="C9" r:id="rId2"/>
    <hyperlink ref="C10" r:id="rId3"/>
    <hyperlink ref="C11" r:id="rId4"/>
    <hyperlink ref="C12" r:id="rId5"/>
    <hyperlink ref="C13" r:id="rId6"/>
    <hyperlink ref="C14" r:id="rId7"/>
    <hyperlink ref="C15" r:id="rId8"/>
    <hyperlink ref="C16" r:id="rId9"/>
    <hyperlink ref="C17" r:id="rId10"/>
    <hyperlink ref="C18" r:id="rId11"/>
    <hyperlink ref="C19" r:id="rId12"/>
    <hyperlink ref="C20" r:id="rId13"/>
    <hyperlink ref="C21" r:id="rId14"/>
    <hyperlink ref="C22" r:id="rId15"/>
    <hyperlink ref="C24" r:id="rId16"/>
    <hyperlink ref="C5" r:id="rId17"/>
    <hyperlink ref="C7" r:id="rId18"/>
    <hyperlink ref="C3" r:id="rId19"/>
    <hyperlink ref="C6" r:id="rId20"/>
    <hyperlink ref="C23" r:id="rId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workbookViewId="0">
      <selection activeCell="C4" sqref="C4"/>
    </sheetView>
  </sheetViews>
  <sheetFormatPr defaultRowHeight="12.75"/>
  <cols>
    <col min="2" max="2" width="15.140625" bestFit="1" customWidth="1"/>
    <col min="3" max="3" width="26.7109375" customWidth="1"/>
    <col min="4" max="4" width="12" bestFit="1" customWidth="1"/>
    <col min="6" max="6" width="10.85546875" bestFit="1" customWidth="1"/>
    <col min="7" max="7" width="75.85546875" bestFit="1" customWidth="1"/>
  </cols>
  <sheetData>
    <row r="1" spans="1:9">
      <c r="A1" s="72" t="s">
        <v>0</v>
      </c>
      <c r="B1" s="72" t="s">
        <v>9</v>
      </c>
      <c r="C1" s="72" t="s">
        <v>862</v>
      </c>
      <c r="D1" s="71" t="s">
        <v>863</v>
      </c>
      <c r="E1" s="72" t="s">
        <v>1</v>
      </c>
      <c r="F1" s="71" t="s">
        <v>765</v>
      </c>
      <c r="G1" s="92" t="s">
        <v>916</v>
      </c>
    </row>
    <row r="2" spans="1:9" ht="12.75" customHeight="1">
      <c r="A2" s="130" t="s">
        <v>864</v>
      </c>
      <c r="B2" s="131"/>
      <c r="C2" s="131"/>
      <c r="D2" s="131"/>
      <c r="E2" s="131"/>
      <c r="F2" s="131"/>
      <c r="G2" s="132"/>
    </row>
    <row r="3" spans="1:9" ht="165.75">
      <c r="A3" s="51">
        <v>1</v>
      </c>
      <c r="B3" s="52" t="s">
        <v>12</v>
      </c>
      <c r="C3" s="19" t="s">
        <v>13</v>
      </c>
      <c r="D3" s="51">
        <v>1</v>
      </c>
      <c r="E3" s="51">
        <v>78000</v>
      </c>
      <c r="F3" s="51">
        <v>78000</v>
      </c>
      <c r="G3" s="81" t="s">
        <v>1135</v>
      </c>
      <c r="I3" s="39"/>
    </row>
    <row r="4" spans="1:9" ht="213.75" customHeight="1">
      <c r="A4" s="51">
        <v>2</v>
      </c>
      <c r="B4" s="52" t="s">
        <v>17</v>
      </c>
      <c r="C4" s="19" t="s">
        <v>18</v>
      </c>
      <c r="D4" s="51">
        <v>1</v>
      </c>
      <c r="E4" s="51">
        <v>279500</v>
      </c>
      <c r="F4" s="51">
        <v>279500</v>
      </c>
      <c r="G4" s="81" t="s">
        <v>917</v>
      </c>
    </row>
    <row r="5" spans="1:9">
      <c r="A5" s="127" t="s">
        <v>816</v>
      </c>
      <c r="B5" s="128"/>
      <c r="C5" s="128"/>
      <c r="D5" s="128"/>
      <c r="E5" s="129"/>
      <c r="F5" s="37">
        <f>F3+F4</f>
        <v>357500</v>
      </c>
      <c r="G5" s="15"/>
    </row>
  </sheetData>
  <mergeCells count="2">
    <mergeCell ref="A5:E5"/>
    <mergeCell ref="A2:G2"/>
  </mergeCells>
  <hyperlinks>
    <hyperlink ref="C3" r:id="rId1"/>
    <hyperlink ref="C4" r:id="rId2"/>
  </hyperlinks>
  <pageMargins left="0.7" right="0.7" top="0.75" bottom="0.75" header="0.3" footer="0.3"/>
  <pageSetup paperSize="9" orientation="portrait"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7"/>
  <sheetViews>
    <sheetView topLeftCell="A289" workbookViewId="0">
      <selection activeCell="A293" sqref="A293:XFD307"/>
    </sheetView>
  </sheetViews>
  <sheetFormatPr defaultRowHeight="12.75"/>
  <cols>
    <col min="1" max="1" width="9.140625" style="11"/>
    <col min="2" max="2" width="9.140625" style="14"/>
    <col min="3" max="3" width="51.7109375" customWidth="1"/>
    <col min="4" max="4" width="30.28515625" customWidth="1"/>
    <col min="5" max="5" width="18.7109375" customWidth="1"/>
    <col min="6" max="6" width="15.7109375" customWidth="1"/>
  </cols>
  <sheetData>
    <row r="1" spans="1:6" ht="30" customHeight="1">
      <c r="A1" s="9" t="s">
        <v>0</v>
      </c>
      <c r="B1" s="12"/>
      <c r="C1" s="3" t="s">
        <v>9</v>
      </c>
      <c r="D1" s="3" t="s">
        <v>10</v>
      </c>
      <c r="E1" s="5"/>
      <c r="F1" s="5"/>
    </row>
    <row r="2" spans="1:6" ht="60" customHeight="1">
      <c r="A2" s="10">
        <v>1</v>
      </c>
      <c r="B2" s="12" t="s">
        <v>11</v>
      </c>
      <c r="C2" s="4" t="s">
        <v>12</v>
      </c>
      <c r="D2" s="6" t="s">
        <v>13</v>
      </c>
      <c r="E2" s="5"/>
      <c r="F2" s="5"/>
    </row>
    <row r="3" spans="1:6" ht="60" customHeight="1">
      <c r="A3" s="10">
        <v>2</v>
      </c>
      <c r="B3" s="12" t="s">
        <v>14</v>
      </c>
      <c r="C3" s="4" t="s">
        <v>15</v>
      </c>
      <c r="D3" s="5"/>
      <c r="E3" s="5"/>
      <c r="F3" s="5"/>
    </row>
    <row r="4" spans="1:6" ht="60" customHeight="1">
      <c r="A4" s="10"/>
      <c r="B4" s="12" t="s">
        <v>16</v>
      </c>
      <c r="C4" s="4" t="s">
        <v>17</v>
      </c>
      <c r="D4" s="6" t="s">
        <v>18</v>
      </c>
      <c r="E4" s="5"/>
      <c r="F4" s="5"/>
    </row>
    <row r="5" spans="1:6" ht="60" customHeight="1">
      <c r="A5" s="10"/>
      <c r="B5" s="12" t="s">
        <v>19</v>
      </c>
      <c r="C5" s="4" t="s">
        <v>20</v>
      </c>
      <c r="D5" s="5"/>
      <c r="E5" s="5"/>
      <c r="F5" s="5"/>
    </row>
    <row r="6" spans="1:6" ht="60" customHeight="1">
      <c r="A6" s="10"/>
      <c r="B6" s="12" t="s">
        <v>21</v>
      </c>
      <c r="C6" s="4" t="s">
        <v>22</v>
      </c>
      <c r="D6" s="6" t="s">
        <v>23</v>
      </c>
      <c r="E6" s="5"/>
      <c r="F6" s="5"/>
    </row>
    <row r="7" spans="1:6" ht="60" customHeight="1">
      <c r="A7" s="10"/>
      <c r="B7" s="12" t="s">
        <v>24</v>
      </c>
      <c r="C7" s="4" t="s">
        <v>25</v>
      </c>
      <c r="D7" s="6" t="s">
        <v>26</v>
      </c>
      <c r="E7" s="5"/>
      <c r="F7" s="5"/>
    </row>
    <row r="8" spans="1:6" ht="60" customHeight="1">
      <c r="A8" s="10"/>
      <c r="B8" s="12" t="s">
        <v>28</v>
      </c>
      <c r="C8" s="4" t="s">
        <v>29</v>
      </c>
      <c r="D8" s="6" t="s">
        <v>30</v>
      </c>
      <c r="E8" s="5"/>
      <c r="F8" s="5"/>
    </row>
    <row r="9" spans="1:6" ht="60" customHeight="1">
      <c r="A9" s="10"/>
      <c r="B9" s="12" t="s">
        <v>31</v>
      </c>
      <c r="C9" s="4" t="s">
        <v>32</v>
      </c>
      <c r="D9" s="6" t="s">
        <v>27</v>
      </c>
      <c r="E9" s="5"/>
      <c r="F9" s="5"/>
    </row>
    <row r="10" spans="1:6" ht="60" customHeight="1">
      <c r="A10" s="10"/>
      <c r="B10" s="12" t="s">
        <v>33</v>
      </c>
      <c r="C10" s="4" t="s">
        <v>34</v>
      </c>
      <c r="D10" s="6" t="s">
        <v>35</v>
      </c>
      <c r="E10" s="5"/>
      <c r="F10" s="5"/>
    </row>
    <row r="11" spans="1:6" ht="60" customHeight="1">
      <c r="A11" s="10"/>
      <c r="B11" s="12" t="s">
        <v>36</v>
      </c>
      <c r="C11" s="4" t="s">
        <v>37</v>
      </c>
      <c r="D11" s="6" t="s">
        <v>38</v>
      </c>
      <c r="E11" s="5"/>
      <c r="F11" s="5"/>
    </row>
    <row r="12" spans="1:6" ht="60" customHeight="1">
      <c r="A12" s="10"/>
      <c r="B12" s="12" t="s">
        <v>39</v>
      </c>
      <c r="C12" s="4" t="s">
        <v>40</v>
      </c>
      <c r="D12" s="6" t="s">
        <v>38</v>
      </c>
      <c r="E12" s="5"/>
      <c r="F12" s="5"/>
    </row>
    <row r="13" spans="1:6" ht="60" customHeight="1">
      <c r="A13" s="10"/>
      <c r="B13" s="12" t="s">
        <v>41</v>
      </c>
      <c r="C13" s="4" t="s">
        <v>42</v>
      </c>
      <c r="D13" s="4" t="s">
        <v>43</v>
      </c>
      <c r="E13" s="4"/>
      <c r="F13" s="4"/>
    </row>
    <row r="14" spans="1:6" ht="60" customHeight="1">
      <c r="A14" s="10"/>
      <c r="B14" s="12" t="s">
        <v>44</v>
      </c>
      <c r="C14" s="4" t="s">
        <v>45</v>
      </c>
      <c r="D14" s="4"/>
      <c r="E14" s="4"/>
      <c r="F14" s="4"/>
    </row>
    <row r="15" spans="1:6" ht="60" customHeight="1">
      <c r="A15" s="10"/>
      <c r="B15" s="12" t="s">
        <v>46</v>
      </c>
      <c r="C15" s="4" t="s">
        <v>47</v>
      </c>
      <c r="D15" s="4"/>
      <c r="E15" s="4"/>
      <c r="F15" s="4"/>
    </row>
    <row r="16" spans="1:6" ht="60" customHeight="1">
      <c r="A16" s="10"/>
      <c r="B16" s="12" t="s">
        <v>48</v>
      </c>
      <c r="C16" s="4" t="s">
        <v>49</v>
      </c>
      <c r="D16" s="4"/>
      <c r="E16" s="4"/>
      <c r="F16" s="4"/>
    </row>
    <row r="17" spans="1:6" ht="60" customHeight="1">
      <c r="A17" s="10"/>
      <c r="B17" s="12" t="s">
        <v>50</v>
      </c>
      <c r="C17" s="4" t="s">
        <v>51</v>
      </c>
      <c r="D17" s="4"/>
      <c r="E17" s="4"/>
      <c r="F17" s="4"/>
    </row>
    <row r="18" spans="1:6" ht="60" customHeight="1">
      <c r="A18" s="10"/>
      <c r="B18" s="12" t="s">
        <v>52</v>
      </c>
      <c r="C18" s="4" t="s">
        <v>53</v>
      </c>
      <c r="D18" s="4" t="s">
        <v>54</v>
      </c>
      <c r="E18" s="4"/>
      <c r="F18" s="4"/>
    </row>
    <row r="19" spans="1:6" ht="60" customHeight="1">
      <c r="A19" s="10"/>
      <c r="B19" s="12" t="s">
        <v>55</v>
      </c>
      <c r="C19" s="4" t="s">
        <v>56</v>
      </c>
      <c r="D19" s="4" t="s">
        <v>57</v>
      </c>
      <c r="E19" s="4"/>
      <c r="F19" s="4"/>
    </row>
    <row r="20" spans="1:6" ht="60" customHeight="1">
      <c r="A20" s="10"/>
      <c r="B20" s="12" t="s">
        <v>58</v>
      </c>
      <c r="C20" s="4" t="s">
        <v>59</v>
      </c>
      <c r="D20" s="6" t="s">
        <v>60</v>
      </c>
      <c r="E20" s="5"/>
      <c r="F20" s="5"/>
    </row>
    <row r="21" spans="1:6" ht="60" customHeight="1">
      <c r="A21" s="10"/>
      <c r="B21" s="12" t="s">
        <v>61</v>
      </c>
      <c r="C21" s="4" t="s">
        <v>62</v>
      </c>
      <c r="D21" s="4" t="s">
        <v>63</v>
      </c>
      <c r="E21" s="4"/>
      <c r="F21" s="4"/>
    </row>
    <row r="22" spans="1:6" ht="60" customHeight="1">
      <c r="A22" s="10"/>
      <c r="B22" s="12" t="s">
        <v>64</v>
      </c>
      <c r="C22" s="4" t="s">
        <v>65</v>
      </c>
      <c r="D22" s="4" t="s">
        <v>66</v>
      </c>
      <c r="E22" s="4"/>
      <c r="F22" s="4"/>
    </row>
    <row r="23" spans="1:6" ht="60" customHeight="1">
      <c r="A23" s="10"/>
      <c r="B23" s="12" t="s">
        <v>67</v>
      </c>
      <c r="C23" s="4" t="s">
        <v>68</v>
      </c>
      <c r="D23" s="5" t="s">
        <v>69</v>
      </c>
      <c r="E23" s="5"/>
      <c r="F23" s="5"/>
    </row>
    <row r="24" spans="1:6" ht="60" customHeight="1">
      <c r="A24" s="10"/>
      <c r="B24" s="12" t="s">
        <v>70</v>
      </c>
      <c r="C24" s="4" t="s">
        <v>71</v>
      </c>
      <c r="D24" s="4" t="s">
        <v>72</v>
      </c>
      <c r="E24" s="4"/>
      <c r="F24" s="4"/>
    </row>
    <row r="25" spans="1:6" ht="60" customHeight="1">
      <c r="A25" s="10"/>
      <c r="B25" s="12" t="s">
        <v>73</v>
      </c>
      <c r="C25" s="4" t="s">
        <v>74</v>
      </c>
      <c r="D25" s="4" t="s">
        <v>75</v>
      </c>
      <c r="E25" s="4"/>
      <c r="F25" s="4"/>
    </row>
    <row r="26" spans="1:6" ht="60" customHeight="1">
      <c r="A26" s="10"/>
      <c r="B26" s="12" t="s">
        <v>76</v>
      </c>
      <c r="C26" s="4" t="s">
        <v>77</v>
      </c>
      <c r="D26" s="4" t="s">
        <v>63</v>
      </c>
      <c r="E26" s="4"/>
      <c r="F26" s="4"/>
    </row>
    <row r="27" spans="1:6" ht="60" customHeight="1">
      <c r="A27" s="10"/>
      <c r="B27" s="12" t="s">
        <v>78</v>
      </c>
      <c r="C27" s="4" t="s">
        <v>79</v>
      </c>
      <c r="D27" s="4" t="s">
        <v>80</v>
      </c>
      <c r="E27" s="4"/>
      <c r="F27" s="4"/>
    </row>
    <row r="28" spans="1:6" ht="60" customHeight="1">
      <c r="A28" s="10"/>
      <c r="B28" s="12" t="s">
        <v>81</v>
      </c>
      <c r="C28" s="4" t="s">
        <v>82</v>
      </c>
      <c r="D28" s="4" t="s">
        <v>83</v>
      </c>
      <c r="E28" s="4"/>
      <c r="F28" s="4"/>
    </row>
    <row r="29" spans="1:6" ht="60" customHeight="1">
      <c r="A29" s="10"/>
      <c r="B29" s="12" t="s">
        <v>84</v>
      </c>
      <c r="C29" s="4" t="s">
        <v>85</v>
      </c>
      <c r="D29" s="4" t="s">
        <v>38</v>
      </c>
      <c r="E29" s="4"/>
      <c r="F29" s="4"/>
    </row>
    <row r="30" spans="1:6" ht="60" customHeight="1">
      <c r="A30" s="10"/>
      <c r="B30" s="12" t="s">
        <v>86</v>
      </c>
      <c r="C30" s="4" t="s">
        <v>87</v>
      </c>
      <c r="D30" s="4"/>
      <c r="E30" s="4"/>
      <c r="F30" s="4"/>
    </row>
    <row r="31" spans="1:6" ht="60" customHeight="1">
      <c r="A31" s="10"/>
      <c r="B31" s="12" t="s">
        <v>88</v>
      </c>
      <c r="C31" s="4" t="s">
        <v>89</v>
      </c>
      <c r="D31" s="4" t="s">
        <v>90</v>
      </c>
      <c r="E31" s="4"/>
      <c r="F31" s="4"/>
    </row>
    <row r="32" spans="1:6" ht="60" customHeight="1">
      <c r="A32" s="10"/>
      <c r="B32" s="12" t="s">
        <v>91</v>
      </c>
      <c r="C32" s="4" t="s">
        <v>92</v>
      </c>
      <c r="D32" s="4" t="s">
        <v>93</v>
      </c>
      <c r="E32" s="4"/>
      <c r="F32" s="4"/>
    </row>
    <row r="33" spans="1:6" ht="60" customHeight="1">
      <c r="A33" s="10"/>
      <c r="B33" s="12" t="s">
        <v>94</v>
      </c>
      <c r="C33" s="4" t="s">
        <v>95</v>
      </c>
      <c r="D33" s="4" t="s">
        <v>96</v>
      </c>
      <c r="E33" s="4"/>
      <c r="F33" s="4"/>
    </row>
    <row r="34" spans="1:6" ht="60" customHeight="1">
      <c r="A34" s="10"/>
      <c r="B34" s="12" t="s">
        <v>97</v>
      </c>
      <c r="C34" s="4" t="s">
        <v>98</v>
      </c>
      <c r="D34" s="4" t="s">
        <v>99</v>
      </c>
      <c r="E34" s="4"/>
      <c r="F34" s="4"/>
    </row>
    <row r="35" spans="1:6" ht="60" customHeight="1">
      <c r="A35" s="10"/>
      <c r="B35" s="12" t="s">
        <v>100</v>
      </c>
      <c r="C35" s="4" t="s">
        <v>101</v>
      </c>
      <c r="D35" s="4"/>
      <c r="E35" s="4"/>
      <c r="F35" s="4"/>
    </row>
    <row r="36" spans="1:6" ht="60" customHeight="1">
      <c r="A36" s="10"/>
      <c r="B36" s="12" t="s">
        <v>102</v>
      </c>
      <c r="C36" s="4" t="s">
        <v>103</v>
      </c>
      <c r="D36" s="4"/>
      <c r="E36" s="4"/>
      <c r="F36" s="4"/>
    </row>
    <row r="37" spans="1:6" ht="60" customHeight="1">
      <c r="A37" s="10"/>
      <c r="B37" s="12" t="s">
        <v>104</v>
      </c>
      <c r="C37" s="4" t="s">
        <v>105</v>
      </c>
      <c r="D37" s="4"/>
      <c r="E37" s="4"/>
      <c r="F37" s="4"/>
    </row>
    <row r="38" spans="1:6" ht="60" customHeight="1">
      <c r="A38" s="10"/>
      <c r="B38" s="12" t="s">
        <v>106</v>
      </c>
      <c r="C38" s="4" t="s">
        <v>107</v>
      </c>
      <c r="D38" s="4" t="s">
        <v>108</v>
      </c>
      <c r="E38" s="4"/>
      <c r="F38" s="4"/>
    </row>
    <row r="39" spans="1:6" ht="60" customHeight="1">
      <c r="A39" s="10"/>
      <c r="B39" s="12" t="s">
        <v>109</v>
      </c>
      <c r="C39" s="4" t="s">
        <v>110</v>
      </c>
      <c r="D39" s="4" t="s">
        <v>111</v>
      </c>
      <c r="E39" s="4"/>
      <c r="F39" s="4"/>
    </row>
    <row r="40" spans="1:6" ht="60" customHeight="1">
      <c r="A40" s="10"/>
      <c r="B40" s="12">
        <v>44258</v>
      </c>
      <c r="C40" s="4" t="s">
        <v>112</v>
      </c>
      <c r="D40" s="4" t="s">
        <v>113</v>
      </c>
      <c r="E40" s="4"/>
      <c r="F40" s="4"/>
    </row>
    <row r="41" spans="1:6" ht="60" customHeight="1">
      <c r="A41" s="10"/>
      <c r="B41" s="12" t="s">
        <v>114</v>
      </c>
      <c r="C41" s="4" t="s">
        <v>115</v>
      </c>
      <c r="D41" s="4" t="s">
        <v>116</v>
      </c>
      <c r="E41" s="4"/>
      <c r="F41" s="4"/>
    </row>
    <row r="42" spans="1:6" ht="60" customHeight="1">
      <c r="A42" s="10"/>
      <c r="B42" s="12" t="s">
        <v>117</v>
      </c>
      <c r="C42" s="4" t="s">
        <v>118</v>
      </c>
      <c r="D42" s="4" t="s">
        <v>119</v>
      </c>
      <c r="E42" s="4"/>
      <c r="F42" s="4"/>
    </row>
    <row r="43" spans="1:6" ht="60" customHeight="1">
      <c r="A43" s="10"/>
      <c r="B43" s="12" t="s">
        <v>120</v>
      </c>
      <c r="C43" s="4" t="s">
        <v>121</v>
      </c>
      <c r="D43" s="4" t="s">
        <v>122</v>
      </c>
      <c r="E43" s="4"/>
      <c r="F43" s="4"/>
    </row>
    <row r="44" spans="1:6" ht="60" customHeight="1">
      <c r="A44" s="10"/>
      <c r="B44" s="12" t="s">
        <v>123</v>
      </c>
      <c r="C44" s="4" t="s">
        <v>124</v>
      </c>
      <c r="D44" s="4" t="s">
        <v>125</v>
      </c>
      <c r="E44" s="4"/>
      <c r="F44" s="4"/>
    </row>
    <row r="45" spans="1:6" ht="60" customHeight="1">
      <c r="A45" s="10"/>
      <c r="B45" s="12" t="s">
        <v>126</v>
      </c>
      <c r="C45" s="4" t="s">
        <v>127</v>
      </c>
      <c r="D45" s="4" t="s">
        <v>128</v>
      </c>
      <c r="E45" s="4"/>
      <c r="F45" s="4"/>
    </row>
    <row r="46" spans="1:6" ht="60" customHeight="1">
      <c r="A46" s="10"/>
      <c r="B46" s="12" t="s">
        <v>129</v>
      </c>
      <c r="C46" s="4" t="s">
        <v>130</v>
      </c>
      <c r="D46" s="4" t="s">
        <v>131</v>
      </c>
      <c r="E46" s="4"/>
      <c r="F46" s="4"/>
    </row>
    <row r="47" spans="1:6" ht="60" customHeight="1">
      <c r="A47" s="10"/>
      <c r="B47" s="12" t="s">
        <v>132</v>
      </c>
      <c r="C47" s="4" t="s">
        <v>133</v>
      </c>
      <c r="D47" s="4" t="s">
        <v>134</v>
      </c>
      <c r="E47" s="4"/>
      <c r="F47" s="4"/>
    </row>
    <row r="48" spans="1:6" ht="60" customHeight="1">
      <c r="A48" s="10"/>
      <c r="B48" s="12" t="s">
        <v>135</v>
      </c>
      <c r="C48" s="4" t="s">
        <v>136</v>
      </c>
      <c r="D48" s="4" t="s">
        <v>137</v>
      </c>
      <c r="E48" s="4"/>
      <c r="F48" s="4"/>
    </row>
    <row r="49" spans="1:6" ht="60" customHeight="1">
      <c r="A49" s="10"/>
      <c r="B49" s="12" t="s">
        <v>138</v>
      </c>
      <c r="C49" s="4" t="s">
        <v>139</v>
      </c>
      <c r="D49" s="4" t="s">
        <v>140</v>
      </c>
      <c r="E49" s="4"/>
      <c r="F49" s="4"/>
    </row>
    <row r="50" spans="1:6" ht="60" customHeight="1">
      <c r="A50" s="10"/>
      <c r="B50" s="12" t="s">
        <v>141</v>
      </c>
      <c r="C50" s="4" t="s">
        <v>142</v>
      </c>
      <c r="D50" s="4" t="s">
        <v>143</v>
      </c>
      <c r="E50" s="4"/>
      <c r="F50" s="4"/>
    </row>
    <row r="51" spans="1:6" ht="60" customHeight="1">
      <c r="A51" s="10"/>
      <c r="B51" s="12" t="s">
        <v>144</v>
      </c>
      <c r="C51" s="4" t="s">
        <v>145</v>
      </c>
      <c r="D51" s="4" t="s">
        <v>146</v>
      </c>
      <c r="E51" s="4"/>
      <c r="F51" s="4"/>
    </row>
    <row r="52" spans="1:6" ht="60" customHeight="1">
      <c r="A52" s="10"/>
      <c r="B52" s="12" t="s">
        <v>147</v>
      </c>
      <c r="C52" s="4" t="s">
        <v>148</v>
      </c>
      <c r="D52" s="4" t="s">
        <v>149</v>
      </c>
      <c r="E52" s="4"/>
      <c r="F52" s="4"/>
    </row>
    <row r="53" spans="1:6" ht="60" customHeight="1">
      <c r="A53" s="10"/>
      <c r="B53" s="12" t="s">
        <v>150</v>
      </c>
      <c r="C53" s="4" t="s">
        <v>151</v>
      </c>
      <c r="D53" s="4" t="s">
        <v>152</v>
      </c>
      <c r="E53" s="4"/>
      <c r="F53" s="4"/>
    </row>
    <row r="54" spans="1:6" ht="60" customHeight="1">
      <c r="A54" s="10"/>
      <c r="B54" s="12" t="s">
        <v>153</v>
      </c>
      <c r="C54" s="4" t="s">
        <v>154</v>
      </c>
      <c r="D54" s="4" t="s">
        <v>155</v>
      </c>
      <c r="E54" s="4"/>
      <c r="F54" s="4"/>
    </row>
    <row r="55" spans="1:6" ht="60" customHeight="1">
      <c r="A55" s="10"/>
      <c r="B55" s="12" t="s">
        <v>156</v>
      </c>
      <c r="C55" s="4" t="s">
        <v>157</v>
      </c>
      <c r="D55" s="4" t="s">
        <v>158</v>
      </c>
      <c r="E55" s="4"/>
      <c r="F55" s="4"/>
    </row>
    <row r="56" spans="1:6" ht="60" customHeight="1">
      <c r="A56" s="10"/>
      <c r="B56" s="12" t="s">
        <v>159</v>
      </c>
      <c r="C56" s="4" t="s">
        <v>160</v>
      </c>
      <c r="D56" s="4" t="s">
        <v>161</v>
      </c>
      <c r="E56" s="4"/>
      <c r="F56" s="4"/>
    </row>
    <row r="57" spans="1:6" ht="60" customHeight="1">
      <c r="A57" s="10"/>
      <c r="B57" s="12" t="s">
        <v>162</v>
      </c>
      <c r="C57" s="4" t="s">
        <v>163</v>
      </c>
      <c r="D57" s="4" t="s">
        <v>164</v>
      </c>
      <c r="E57" s="4"/>
      <c r="F57" s="4"/>
    </row>
    <row r="58" spans="1:6" ht="60" customHeight="1">
      <c r="A58" s="10"/>
      <c r="B58" s="12" t="s">
        <v>165</v>
      </c>
      <c r="C58" s="4" t="s">
        <v>166</v>
      </c>
      <c r="D58" s="4" t="s">
        <v>167</v>
      </c>
      <c r="E58" s="4"/>
      <c r="F58" s="4"/>
    </row>
    <row r="59" spans="1:6" ht="60" customHeight="1">
      <c r="A59" s="10"/>
      <c r="B59" s="12" t="s">
        <v>168</v>
      </c>
      <c r="C59" s="4" t="s">
        <v>169</v>
      </c>
      <c r="D59" s="4" t="s">
        <v>170</v>
      </c>
      <c r="E59" s="4"/>
      <c r="F59" s="4"/>
    </row>
    <row r="60" spans="1:6" ht="60" customHeight="1">
      <c r="A60" s="10"/>
      <c r="B60" s="12" t="s">
        <v>171</v>
      </c>
      <c r="C60" s="4" t="s">
        <v>172</v>
      </c>
      <c r="D60" s="4" t="s">
        <v>173</v>
      </c>
      <c r="E60" s="4"/>
      <c r="F60" s="4"/>
    </row>
    <row r="61" spans="1:6" ht="60" customHeight="1">
      <c r="A61" s="10"/>
      <c r="B61" s="12" t="s">
        <v>174</v>
      </c>
      <c r="C61" s="4" t="s">
        <v>175</v>
      </c>
      <c r="D61" s="4" t="s">
        <v>176</v>
      </c>
      <c r="E61" s="4"/>
      <c r="F61" s="4"/>
    </row>
    <row r="62" spans="1:6" ht="60" customHeight="1">
      <c r="A62" s="10"/>
      <c r="B62" s="12" t="s">
        <v>177</v>
      </c>
      <c r="C62" s="4" t="s">
        <v>178</v>
      </c>
      <c r="D62" s="4" t="s">
        <v>179</v>
      </c>
      <c r="E62" s="4"/>
      <c r="F62" s="4"/>
    </row>
    <row r="63" spans="1:6" ht="60" customHeight="1">
      <c r="A63" s="10"/>
      <c r="B63" s="12" t="s">
        <v>180</v>
      </c>
      <c r="C63" s="4" t="s">
        <v>181</v>
      </c>
      <c r="D63" s="4" t="s">
        <v>182</v>
      </c>
      <c r="E63" s="4"/>
      <c r="F63" s="4"/>
    </row>
    <row r="64" spans="1:6" ht="60" customHeight="1">
      <c r="A64" s="10"/>
      <c r="B64" s="12" t="s">
        <v>183</v>
      </c>
      <c r="C64" s="4" t="s">
        <v>184</v>
      </c>
      <c r="D64" s="4" t="s">
        <v>185</v>
      </c>
      <c r="E64" s="4"/>
      <c r="F64" s="4"/>
    </row>
    <row r="65" spans="1:6" ht="60" customHeight="1">
      <c r="A65" s="10"/>
      <c r="B65" s="12" t="s">
        <v>186</v>
      </c>
      <c r="C65" s="4" t="s">
        <v>187</v>
      </c>
      <c r="D65" s="4"/>
      <c r="E65" s="4"/>
      <c r="F65" s="4"/>
    </row>
    <row r="66" spans="1:6" ht="60" customHeight="1">
      <c r="A66" s="10"/>
      <c r="B66" s="12" t="s">
        <v>188</v>
      </c>
      <c r="C66" s="4" t="s">
        <v>189</v>
      </c>
      <c r="D66" s="4" t="s">
        <v>190</v>
      </c>
      <c r="E66" s="4"/>
      <c r="F66" s="4"/>
    </row>
    <row r="67" spans="1:6" ht="60" customHeight="1">
      <c r="A67" s="10"/>
      <c r="B67" s="12" t="s">
        <v>191</v>
      </c>
      <c r="C67" s="4" t="s">
        <v>192</v>
      </c>
      <c r="D67" s="4" t="s">
        <v>193</v>
      </c>
      <c r="E67" s="4"/>
      <c r="F67" s="4"/>
    </row>
    <row r="68" spans="1:6" ht="60" customHeight="1">
      <c r="A68" s="10"/>
      <c r="B68" s="12" t="s">
        <v>194</v>
      </c>
      <c r="C68" s="4" t="s">
        <v>195</v>
      </c>
      <c r="D68" s="4" t="s">
        <v>196</v>
      </c>
      <c r="E68" s="4"/>
      <c r="F68" s="4"/>
    </row>
    <row r="69" spans="1:6" ht="60" customHeight="1">
      <c r="A69" s="10"/>
      <c r="B69" s="12" t="s">
        <v>197</v>
      </c>
      <c r="C69" s="4" t="s">
        <v>198</v>
      </c>
      <c r="D69" s="4" t="s">
        <v>199</v>
      </c>
      <c r="E69" s="4"/>
      <c r="F69" s="4"/>
    </row>
    <row r="70" spans="1:6" ht="60" customHeight="1">
      <c r="A70" s="10"/>
      <c r="B70" s="12" t="s">
        <v>200</v>
      </c>
      <c r="C70" s="4" t="s">
        <v>201</v>
      </c>
      <c r="D70" s="4" t="s">
        <v>202</v>
      </c>
      <c r="E70" s="4"/>
      <c r="F70" s="4"/>
    </row>
    <row r="71" spans="1:6" ht="60" customHeight="1">
      <c r="A71" s="10"/>
      <c r="B71" s="12" t="s">
        <v>203</v>
      </c>
      <c r="C71" s="4" t="s">
        <v>204</v>
      </c>
      <c r="D71" s="4"/>
      <c r="E71" s="4"/>
      <c r="F71" s="4"/>
    </row>
    <row r="72" spans="1:6" ht="60" customHeight="1">
      <c r="A72" s="10"/>
      <c r="B72" s="12" t="s">
        <v>205</v>
      </c>
      <c r="C72" s="4" t="s">
        <v>206</v>
      </c>
      <c r="D72" s="4" t="s">
        <v>207</v>
      </c>
      <c r="E72" s="4"/>
      <c r="F72" s="4"/>
    </row>
    <row r="73" spans="1:6" ht="60" customHeight="1">
      <c r="A73" s="10"/>
      <c r="B73" s="12" t="s">
        <v>208</v>
      </c>
      <c r="C73" s="4" t="s">
        <v>209</v>
      </c>
      <c r="D73" s="4" t="s">
        <v>179</v>
      </c>
      <c r="E73" s="4"/>
      <c r="F73" s="4"/>
    </row>
    <row r="74" spans="1:6" ht="60" customHeight="1">
      <c r="A74" s="10"/>
      <c r="B74" s="12" t="s">
        <v>210</v>
      </c>
      <c r="C74" s="4" t="s">
        <v>211</v>
      </c>
      <c r="D74" s="4"/>
      <c r="E74" s="4"/>
      <c r="F74" s="4"/>
    </row>
    <row r="75" spans="1:6" ht="60" customHeight="1">
      <c r="A75" s="10"/>
      <c r="B75" s="12" t="s">
        <v>212</v>
      </c>
      <c r="C75" s="4" t="s">
        <v>213</v>
      </c>
      <c r="D75" s="4"/>
      <c r="E75" s="4"/>
      <c r="F75" s="4"/>
    </row>
    <row r="76" spans="1:6" ht="60" customHeight="1">
      <c r="A76" s="10"/>
      <c r="B76" s="12" t="s">
        <v>214</v>
      </c>
      <c r="C76" s="4" t="s">
        <v>215</v>
      </c>
      <c r="D76" s="4" t="s">
        <v>216</v>
      </c>
      <c r="E76" s="4"/>
      <c r="F76" s="4"/>
    </row>
    <row r="77" spans="1:6" ht="60" customHeight="1">
      <c r="A77" s="10"/>
      <c r="B77" s="12" t="s">
        <v>217</v>
      </c>
      <c r="C77" s="4" t="s">
        <v>218</v>
      </c>
      <c r="D77" s="4" t="s">
        <v>219</v>
      </c>
      <c r="E77" s="4"/>
      <c r="F77" s="4"/>
    </row>
    <row r="78" spans="1:6" ht="60" customHeight="1">
      <c r="A78" s="10"/>
      <c r="B78" s="12" t="s">
        <v>220</v>
      </c>
      <c r="C78" s="4" t="s">
        <v>221</v>
      </c>
      <c r="D78" s="4" t="s">
        <v>222</v>
      </c>
      <c r="E78" s="4"/>
      <c r="F78" s="4"/>
    </row>
    <row r="79" spans="1:6" ht="60" customHeight="1">
      <c r="A79" s="10"/>
      <c r="B79" s="12" t="s">
        <v>223</v>
      </c>
      <c r="C79" s="4" t="s">
        <v>224</v>
      </c>
      <c r="D79" s="4"/>
      <c r="E79" s="4"/>
      <c r="F79" s="4"/>
    </row>
    <row r="80" spans="1:6" ht="60" customHeight="1">
      <c r="A80" s="10"/>
      <c r="B80" s="12" t="s">
        <v>225</v>
      </c>
      <c r="C80" s="4" t="s">
        <v>226</v>
      </c>
      <c r="D80" s="4"/>
      <c r="E80" s="4"/>
      <c r="F80" s="4"/>
    </row>
    <row r="81" spans="1:6" ht="60" customHeight="1">
      <c r="A81" s="10"/>
      <c r="B81" s="12" t="s">
        <v>227</v>
      </c>
      <c r="C81" s="4" t="s">
        <v>228</v>
      </c>
      <c r="D81" s="4"/>
      <c r="E81" s="4"/>
      <c r="F81" s="4"/>
    </row>
    <row r="82" spans="1:6" ht="60" customHeight="1">
      <c r="A82" s="10"/>
      <c r="B82" s="12" t="s">
        <v>229</v>
      </c>
      <c r="C82" s="4" t="s">
        <v>230</v>
      </c>
      <c r="D82" s="4" t="s">
        <v>231</v>
      </c>
      <c r="E82" s="4"/>
      <c r="F82" s="4"/>
    </row>
    <row r="83" spans="1:6" ht="60" customHeight="1">
      <c r="A83" s="10"/>
      <c r="B83" s="12" t="s">
        <v>232</v>
      </c>
      <c r="C83" s="4" t="s">
        <v>233</v>
      </c>
      <c r="D83" s="4"/>
      <c r="E83" s="4"/>
      <c r="F83" s="4"/>
    </row>
    <row r="84" spans="1:6" ht="60" customHeight="1">
      <c r="A84" s="10"/>
      <c r="B84" s="12" t="s">
        <v>234</v>
      </c>
      <c r="C84" s="4" t="s">
        <v>3</v>
      </c>
      <c r="D84" s="4" t="s">
        <v>235</v>
      </c>
      <c r="E84" s="4"/>
      <c r="F84" s="4"/>
    </row>
    <row r="85" spans="1:6" ht="60" customHeight="1">
      <c r="A85" s="10"/>
      <c r="B85" s="12" t="s">
        <v>236</v>
      </c>
      <c r="C85" s="4" t="s">
        <v>237</v>
      </c>
      <c r="D85" s="4" t="s">
        <v>238</v>
      </c>
      <c r="E85" s="4"/>
      <c r="F85" s="4"/>
    </row>
    <row r="86" spans="1:6" ht="60" customHeight="1">
      <c r="A86" s="10"/>
      <c r="B86" s="12" t="s">
        <v>239</v>
      </c>
      <c r="C86" s="4" t="s">
        <v>240</v>
      </c>
      <c r="D86" s="4" t="s">
        <v>241</v>
      </c>
      <c r="E86" s="4"/>
      <c r="F86" s="4"/>
    </row>
    <row r="87" spans="1:6" ht="60" customHeight="1">
      <c r="A87" s="10"/>
      <c r="B87" s="12" t="s">
        <v>242</v>
      </c>
      <c r="C87" s="4" t="s">
        <v>243</v>
      </c>
      <c r="D87" s="4" t="s">
        <v>244</v>
      </c>
      <c r="E87" s="4"/>
      <c r="F87" s="4"/>
    </row>
    <row r="88" spans="1:6" ht="60" customHeight="1">
      <c r="A88" s="10"/>
      <c r="B88" s="12" t="s">
        <v>245</v>
      </c>
      <c r="C88" s="4" t="s">
        <v>246</v>
      </c>
      <c r="D88" s="4"/>
      <c r="E88" s="4"/>
      <c r="F88" s="4"/>
    </row>
    <row r="89" spans="1:6" ht="60" customHeight="1">
      <c r="A89" s="10"/>
      <c r="B89" s="12" t="s">
        <v>247</v>
      </c>
      <c r="C89" s="4" t="s">
        <v>248</v>
      </c>
      <c r="D89" s="4"/>
      <c r="E89" s="4"/>
      <c r="F89" s="4"/>
    </row>
    <row r="90" spans="1:6" ht="60" customHeight="1">
      <c r="A90" s="10"/>
      <c r="B90" s="12" t="s">
        <v>249</v>
      </c>
      <c r="C90" s="4" t="s">
        <v>250</v>
      </c>
      <c r="D90" s="4"/>
      <c r="E90" s="4"/>
      <c r="F90" s="4"/>
    </row>
    <row r="91" spans="1:6" ht="60" customHeight="1">
      <c r="A91" s="10"/>
      <c r="B91" s="12" t="s">
        <v>251</v>
      </c>
      <c r="C91" s="4" t="s">
        <v>252</v>
      </c>
      <c r="D91" s="4"/>
      <c r="E91" s="4"/>
      <c r="F91" s="4"/>
    </row>
    <row r="92" spans="1:6" ht="60" customHeight="1">
      <c r="A92" s="10"/>
      <c r="B92" s="12" t="s">
        <v>253</v>
      </c>
      <c r="C92" s="4" t="s">
        <v>254</v>
      </c>
      <c r="D92" s="4"/>
      <c r="E92" s="4"/>
      <c r="F92" s="4"/>
    </row>
    <row r="93" spans="1:6" ht="60" customHeight="1">
      <c r="A93" s="10"/>
      <c r="B93" s="12" t="s">
        <v>255</v>
      </c>
      <c r="C93" s="4" t="s">
        <v>256</v>
      </c>
      <c r="D93" s="4"/>
      <c r="E93" s="4"/>
      <c r="F93" s="4"/>
    </row>
    <row r="94" spans="1:6" ht="60" customHeight="1">
      <c r="A94" s="10"/>
      <c r="B94" s="12" t="s">
        <v>257</v>
      </c>
      <c r="C94" s="4" t="s">
        <v>258</v>
      </c>
      <c r="D94" s="4"/>
      <c r="E94" s="4"/>
      <c r="F94" s="4"/>
    </row>
    <row r="95" spans="1:6" ht="60" customHeight="1">
      <c r="A95" s="10"/>
      <c r="B95" s="12" t="s">
        <v>259</v>
      </c>
      <c r="C95" s="4" t="s">
        <v>260</v>
      </c>
      <c r="D95" s="4"/>
      <c r="E95" s="4"/>
      <c r="F95" s="4"/>
    </row>
    <row r="96" spans="1:6" ht="60" customHeight="1">
      <c r="A96" s="10"/>
      <c r="B96" s="12" t="s">
        <v>261</v>
      </c>
      <c r="C96" s="4" t="s">
        <v>262</v>
      </c>
      <c r="D96" s="6" t="s">
        <v>263</v>
      </c>
      <c r="E96" s="4"/>
      <c r="F96" s="4"/>
    </row>
    <row r="97" spans="1:6" ht="60" customHeight="1">
      <c r="A97" s="10"/>
      <c r="B97" s="12" t="s">
        <v>264</v>
      </c>
      <c r="C97" s="4" t="s">
        <v>265</v>
      </c>
      <c r="D97" s="6" t="s">
        <v>266</v>
      </c>
      <c r="E97" s="4"/>
      <c r="F97" s="4"/>
    </row>
    <row r="98" spans="1:6" ht="60" customHeight="1">
      <c r="A98" s="10"/>
      <c r="B98" s="12" t="s">
        <v>267</v>
      </c>
      <c r="C98" s="4" t="s">
        <v>268</v>
      </c>
      <c r="D98" s="6" t="s">
        <v>269</v>
      </c>
      <c r="E98" s="4"/>
      <c r="F98" s="4"/>
    </row>
    <row r="99" spans="1:6" ht="60" customHeight="1">
      <c r="A99" s="10"/>
      <c r="B99" s="12" t="s">
        <v>270</v>
      </c>
      <c r="C99" s="4" t="s">
        <v>271</v>
      </c>
      <c r="D99" s="4"/>
      <c r="E99" s="4"/>
      <c r="F99" s="4"/>
    </row>
    <row r="100" spans="1:6" ht="60" customHeight="1">
      <c r="A100" s="10"/>
      <c r="B100" s="12" t="s">
        <v>272</v>
      </c>
      <c r="C100" s="4" t="s">
        <v>273</v>
      </c>
      <c r="D100" s="4"/>
      <c r="E100" s="4"/>
      <c r="F100" s="4"/>
    </row>
    <row r="101" spans="1:6" ht="60" customHeight="1">
      <c r="A101" s="10"/>
      <c r="B101" s="12" t="s">
        <v>274</v>
      </c>
      <c r="C101" s="4" t="s">
        <v>206</v>
      </c>
      <c r="D101" s="4" t="s">
        <v>207</v>
      </c>
      <c r="E101" s="4"/>
      <c r="F101" s="4"/>
    </row>
    <row r="102" spans="1:6" ht="60" customHeight="1">
      <c r="A102" s="10"/>
      <c r="B102" s="12" t="s">
        <v>275</v>
      </c>
      <c r="C102" s="4" t="s">
        <v>276</v>
      </c>
      <c r="D102" s="4" t="s">
        <v>277</v>
      </c>
      <c r="E102" s="4"/>
      <c r="F102" s="4"/>
    </row>
    <row r="103" spans="1:6" ht="60" customHeight="1">
      <c r="A103" s="10"/>
      <c r="B103" s="12" t="s">
        <v>278</v>
      </c>
      <c r="C103" s="4" t="s">
        <v>279</v>
      </c>
      <c r="D103" s="4" t="s">
        <v>280</v>
      </c>
      <c r="E103" s="4"/>
      <c r="F103" s="4"/>
    </row>
    <row r="104" spans="1:6" ht="60" customHeight="1">
      <c r="A104" s="10"/>
      <c r="B104" s="12" t="s">
        <v>281</v>
      </c>
      <c r="C104" s="4" t="s">
        <v>282</v>
      </c>
      <c r="D104" s="4" t="s">
        <v>283</v>
      </c>
      <c r="E104" s="4"/>
      <c r="F104" s="4"/>
    </row>
    <row r="105" spans="1:6" ht="60" customHeight="1">
      <c r="A105" s="10"/>
      <c r="B105" s="12" t="s">
        <v>284</v>
      </c>
      <c r="C105" s="4" t="s">
        <v>285</v>
      </c>
      <c r="D105" s="4" t="s">
        <v>286</v>
      </c>
      <c r="E105" s="4"/>
      <c r="F105" s="4"/>
    </row>
    <row r="106" spans="1:6" ht="60" customHeight="1">
      <c r="A106" s="10"/>
      <c r="B106" s="12" t="s">
        <v>287</v>
      </c>
      <c r="C106" s="4" t="s">
        <v>288</v>
      </c>
      <c r="D106" s="4" t="s">
        <v>289</v>
      </c>
      <c r="E106" s="4"/>
      <c r="F106" s="4"/>
    </row>
    <row r="107" spans="1:6" ht="60" customHeight="1">
      <c r="A107" s="10"/>
      <c r="B107" s="12" t="s">
        <v>290</v>
      </c>
      <c r="C107" s="4" t="s">
        <v>291</v>
      </c>
      <c r="D107" s="4" t="s">
        <v>292</v>
      </c>
      <c r="E107" s="4"/>
      <c r="F107" s="4"/>
    </row>
    <row r="108" spans="1:6" ht="60" customHeight="1">
      <c r="A108" s="10"/>
      <c r="B108" s="12" t="s">
        <v>293</v>
      </c>
      <c r="C108" s="4" t="s">
        <v>294</v>
      </c>
      <c r="D108" s="4" t="s">
        <v>295</v>
      </c>
      <c r="E108" s="4"/>
      <c r="F108" s="4"/>
    </row>
    <row r="109" spans="1:6" ht="60" customHeight="1">
      <c r="A109" s="10"/>
      <c r="B109" s="12" t="s">
        <v>296</v>
      </c>
      <c r="C109" s="4" t="s">
        <v>297</v>
      </c>
      <c r="D109" s="4" t="s">
        <v>298</v>
      </c>
      <c r="E109" s="4"/>
      <c r="F109" s="4"/>
    </row>
    <row r="110" spans="1:6" ht="60" customHeight="1">
      <c r="A110" s="10"/>
      <c r="B110" s="12" t="s">
        <v>299</v>
      </c>
      <c r="C110" s="4" t="s">
        <v>300</v>
      </c>
      <c r="D110" s="4" t="s">
        <v>301</v>
      </c>
      <c r="E110" s="4"/>
      <c r="F110" s="4"/>
    </row>
    <row r="111" spans="1:6" ht="60" customHeight="1">
      <c r="A111" s="10"/>
      <c r="B111" s="12" t="s">
        <v>302</v>
      </c>
      <c r="C111" s="4" t="s">
        <v>303</v>
      </c>
      <c r="D111" s="4" t="s">
        <v>304</v>
      </c>
      <c r="E111" s="4"/>
      <c r="F111" s="4"/>
    </row>
    <row r="112" spans="1:6" ht="60" customHeight="1">
      <c r="A112" s="10"/>
      <c r="B112" s="12" t="s">
        <v>305</v>
      </c>
      <c r="C112" s="4" t="s">
        <v>306</v>
      </c>
      <c r="D112" s="4" t="s">
        <v>307</v>
      </c>
      <c r="E112" s="4"/>
      <c r="F112" s="4"/>
    </row>
    <row r="113" spans="1:6" ht="60" customHeight="1">
      <c r="A113" s="10"/>
      <c r="B113" s="12" t="s">
        <v>308</v>
      </c>
      <c r="C113" s="4" t="s">
        <v>184</v>
      </c>
      <c r="D113" s="4" t="s">
        <v>185</v>
      </c>
      <c r="E113" s="4"/>
      <c r="F113" s="4"/>
    </row>
    <row r="114" spans="1:6" ht="60" customHeight="1">
      <c r="A114" s="10"/>
      <c r="B114" s="12" t="s">
        <v>309</v>
      </c>
      <c r="C114" s="4" t="s">
        <v>310</v>
      </c>
      <c r="D114" s="4" t="s">
        <v>311</v>
      </c>
      <c r="E114" s="4"/>
      <c r="F114" s="4"/>
    </row>
    <row r="115" spans="1:6" ht="60" customHeight="1">
      <c r="A115" s="10"/>
      <c r="B115" s="12" t="s">
        <v>312</v>
      </c>
      <c r="C115" s="4" t="s">
        <v>313</v>
      </c>
      <c r="D115" s="4" t="s">
        <v>314</v>
      </c>
      <c r="E115" s="4"/>
      <c r="F115" s="4"/>
    </row>
    <row r="116" spans="1:6" ht="60" customHeight="1">
      <c r="A116" s="10"/>
      <c r="B116" s="12" t="s">
        <v>315</v>
      </c>
      <c r="C116" s="4" t="s">
        <v>316</v>
      </c>
      <c r="D116" s="4" t="s">
        <v>317</v>
      </c>
      <c r="E116" s="4"/>
      <c r="F116" s="4"/>
    </row>
    <row r="117" spans="1:6" ht="60" customHeight="1">
      <c r="A117" s="10"/>
      <c r="B117" s="12" t="s">
        <v>318</v>
      </c>
      <c r="C117" s="4" t="s">
        <v>319</v>
      </c>
      <c r="D117" s="4" t="s">
        <v>320</v>
      </c>
      <c r="E117" s="4"/>
      <c r="F117" s="4"/>
    </row>
    <row r="118" spans="1:6" ht="60" customHeight="1">
      <c r="A118" s="10"/>
      <c r="B118" s="12" t="s">
        <v>321</v>
      </c>
      <c r="C118" s="4" t="s">
        <v>322</v>
      </c>
      <c r="D118" s="4" t="s">
        <v>323</v>
      </c>
      <c r="E118" s="4"/>
      <c r="F118" s="4"/>
    </row>
    <row r="119" spans="1:6" ht="60" customHeight="1">
      <c r="A119" s="10"/>
      <c r="B119" s="12" t="s">
        <v>324</v>
      </c>
      <c r="C119" s="4" t="s">
        <v>325</v>
      </c>
      <c r="D119" s="4" t="s">
        <v>326</v>
      </c>
      <c r="E119" s="4"/>
      <c r="F119" s="4"/>
    </row>
    <row r="120" spans="1:6" ht="60" customHeight="1">
      <c r="A120" s="10"/>
      <c r="B120" s="12" t="s">
        <v>327</v>
      </c>
      <c r="C120" s="4" t="s">
        <v>328</v>
      </c>
      <c r="D120" s="4" t="s">
        <v>329</v>
      </c>
      <c r="E120" s="4"/>
      <c r="F120" s="4"/>
    </row>
    <row r="121" spans="1:6" ht="60" customHeight="1">
      <c r="A121" s="10"/>
      <c r="B121" s="12" t="s">
        <v>330</v>
      </c>
      <c r="C121" s="4" t="s">
        <v>331</v>
      </c>
      <c r="D121" s="4" t="s">
        <v>332</v>
      </c>
      <c r="E121" s="4"/>
      <c r="F121" s="4"/>
    </row>
    <row r="122" spans="1:6" ht="60" customHeight="1">
      <c r="A122" s="10"/>
      <c r="B122" s="12" t="s">
        <v>333</v>
      </c>
      <c r="C122" s="4" t="s">
        <v>334</v>
      </c>
      <c r="D122" s="4"/>
      <c r="E122" s="4"/>
      <c r="F122" s="4"/>
    </row>
    <row r="123" spans="1:6" ht="60" customHeight="1">
      <c r="A123" s="10"/>
      <c r="B123" s="12" t="s">
        <v>335</v>
      </c>
      <c r="C123" s="4" t="s">
        <v>336</v>
      </c>
      <c r="D123" s="4" t="s">
        <v>337</v>
      </c>
      <c r="E123" s="4"/>
      <c r="F123" s="4"/>
    </row>
    <row r="124" spans="1:6" ht="60" customHeight="1">
      <c r="A124" s="10"/>
      <c r="B124" s="12" t="s">
        <v>338</v>
      </c>
      <c r="C124" s="4" t="s">
        <v>339</v>
      </c>
      <c r="D124" s="4"/>
      <c r="E124" s="4"/>
      <c r="F124" s="4"/>
    </row>
    <row r="125" spans="1:6" ht="60" customHeight="1">
      <c r="A125" s="10"/>
      <c r="B125" s="12" t="s">
        <v>340</v>
      </c>
      <c r="C125" s="4" t="s">
        <v>341</v>
      </c>
      <c r="D125" s="4"/>
      <c r="E125" s="4"/>
      <c r="F125" s="4"/>
    </row>
    <row r="126" spans="1:6" ht="60" customHeight="1">
      <c r="A126" s="10"/>
      <c r="B126" s="12" t="s">
        <v>342</v>
      </c>
      <c r="C126" s="4" t="s">
        <v>343</v>
      </c>
      <c r="D126" s="4"/>
      <c r="E126" s="4"/>
      <c r="F126" s="4"/>
    </row>
    <row r="127" spans="1:6" ht="60" customHeight="1">
      <c r="A127" s="10"/>
      <c r="B127" s="12" t="s">
        <v>344</v>
      </c>
      <c r="C127" s="4" t="s">
        <v>345</v>
      </c>
      <c r="D127" s="4"/>
      <c r="E127" s="4"/>
      <c r="F127" s="4"/>
    </row>
    <row r="128" spans="1:6" ht="60" customHeight="1">
      <c r="A128" s="10"/>
      <c r="B128" s="12" t="s">
        <v>346</v>
      </c>
      <c r="C128" s="4" t="s">
        <v>347</v>
      </c>
      <c r="D128" s="4" t="s">
        <v>348</v>
      </c>
      <c r="E128" s="4"/>
      <c r="F128" s="4"/>
    </row>
    <row r="129" spans="1:6" ht="60" customHeight="1">
      <c r="A129" s="10"/>
      <c r="B129" s="12" t="s">
        <v>349</v>
      </c>
      <c r="C129" s="4" t="s">
        <v>350</v>
      </c>
      <c r="D129" s="4"/>
      <c r="E129" s="4"/>
      <c r="F129" s="4"/>
    </row>
    <row r="130" spans="1:6" ht="60" customHeight="1">
      <c r="A130" s="10"/>
      <c r="B130" s="12" t="s">
        <v>351</v>
      </c>
      <c r="C130" s="4" t="s">
        <v>352</v>
      </c>
      <c r="D130" s="4" t="s">
        <v>353</v>
      </c>
      <c r="E130" s="4"/>
      <c r="F130" s="4"/>
    </row>
    <row r="131" spans="1:6" ht="60" customHeight="1">
      <c r="A131" s="10"/>
      <c r="B131" s="12" t="s">
        <v>354</v>
      </c>
      <c r="C131" s="4" t="s">
        <v>355</v>
      </c>
      <c r="D131" s="4" t="s">
        <v>356</v>
      </c>
      <c r="E131" s="4"/>
      <c r="F131" s="4"/>
    </row>
    <row r="132" spans="1:6" ht="60" customHeight="1">
      <c r="A132" s="10"/>
      <c r="B132" s="12" t="s">
        <v>357</v>
      </c>
      <c r="C132" s="4" t="s">
        <v>358</v>
      </c>
      <c r="D132" s="4" t="s">
        <v>359</v>
      </c>
      <c r="E132" s="4"/>
      <c r="F132" s="4"/>
    </row>
    <row r="133" spans="1:6" ht="60" customHeight="1">
      <c r="A133" s="10"/>
      <c r="B133" s="12" t="s">
        <v>360</v>
      </c>
      <c r="C133" s="4" t="s">
        <v>361</v>
      </c>
      <c r="D133" s="4" t="s">
        <v>362</v>
      </c>
      <c r="E133" s="4"/>
      <c r="F133" s="4"/>
    </row>
    <row r="134" spans="1:6" ht="60" customHeight="1">
      <c r="A134" s="10"/>
      <c r="B134" s="12" t="s">
        <v>363</v>
      </c>
      <c r="C134" s="4" t="s">
        <v>364</v>
      </c>
      <c r="D134" s="4"/>
      <c r="E134" s="4"/>
      <c r="F134" s="4"/>
    </row>
    <row r="135" spans="1:6" ht="60" customHeight="1">
      <c r="A135" s="10"/>
      <c r="B135" s="12" t="s">
        <v>365</v>
      </c>
      <c r="C135" s="4" t="s">
        <v>366</v>
      </c>
      <c r="D135" s="4"/>
      <c r="E135" s="4"/>
      <c r="F135" s="4"/>
    </row>
    <row r="136" spans="1:6" ht="60" customHeight="1">
      <c r="A136" s="10"/>
      <c r="B136" s="12" t="s">
        <v>367</v>
      </c>
      <c r="C136" s="4" t="s">
        <v>368</v>
      </c>
      <c r="D136" s="4" t="s">
        <v>369</v>
      </c>
      <c r="E136" s="4"/>
      <c r="F136" s="4"/>
    </row>
    <row r="137" spans="1:6" ht="60" customHeight="1">
      <c r="A137" s="10"/>
      <c r="B137" s="12" t="s">
        <v>370</v>
      </c>
      <c r="C137" s="4" t="s">
        <v>371</v>
      </c>
      <c r="D137" s="4"/>
      <c r="E137" s="4"/>
      <c r="F137" s="4"/>
    </row>
    <row r="138" spans="1:6" ht="60" customHeight="1">
      <c r="A138" s="10"/>
      <c r="B138" s="12" t="s">
        <v>372</v>
      </c>
      <c r="C138" s="4" t="s">
        <v>373</v>
      </c>
      <c r="D138" s="4"/>
      <c r="E138" s="4"/>
      <c r="F138" s="4"/>
    </row>
    <row r="139" spans="1:6" ht="60" customHeight="1">
      <c r="A139" s="10"/>
      <c r="B139" s="12" t="s">
        <v>374</v>
      </c>
      <c r="C139" s="4" t="s">
        <v>375</v>
      </c>
      <c r="D139" s="4" t="s">
        <v>376</v>
      </c>
      <c r="E139" s="4"/>
      <c r="F139" s="4"/>
    </row>
    <row r="140" spans="1:6" ht="60" customHeight="1">
      <c r="A140" s="10"/>
      <c r="B140" s="12" t="s">
        <v>377</v>
      </c>
      <c r="C140" s="4" t="s">
        <v>378</v>
      </c>
      <c r="D140" s="4"/>
      <c r="E140" s="4"/>
      <c r="F140" s="4"/>
    </row>
    <row r="141" spans="1:6" ht="60" customHeight="1">
      <c r="A141" s="10"/>
      <c r="B141" s="12" t="s">
        <v>379</v>
      </c>
      <c r="C141" s="4" t="s">
        <v>380</v>
      </c>
      <c r="D141" s="4"/>
      <c r="E141" s="4"/>
      <c r="F141" s="4"/>
    </row>
    <row r="142" spans="1:6" ht="60" customHeight="1">
      <c r="A142" s="10"/>
      <c r="B142" s="12" t="s">
        <v>381</v>
      </c>
      <c r="C142" s="4" t="s">
        <v>382</v>
      </c>
      <c r="D142" s="4"/>
      <c r="E142" s="4"/>
      <c r="F142" s="4"/>
    </row>
    <row r="143" spans="1:6" ht="60" customHeight="1">
      <c r="A143" s="10"/>
      <c r="B143" s="12" t="s">
        <v>383</v>
      </c>
      <c r="C143" s="4" t="s">
        <v>384</v>
      </c>
      <c r="D143" s="4" t="s">
        <v>385</v>
      </c>
      <c r="E143" s="4"/>
      <c r="F143" s="4"/>
    </row>
    <row r="144" spans="1:6" ht="60" customHeight="1">
      <c r="A144" s="10"/>
      <c r="B144" s="12" t="s">
        <v>386</v>
      </c>
      <c r="C144" s="4" t="s">
        <v>387</v>
      </c>
      <c r="D144" s="4" t="s">
        <v>388</v>
      </c>
      <c r="E144" s="4"/>
      <c r="F144" s="4"/>
    </row>
    <row r="145" spans="1:6" ht="60" customHeight="1">
      <c r="A145" s="10"/>
      <c r="B145" s="12" t="s">
        <v>389</v>
      </c>
      <c r="C145" s="4" t="s">
        <v>390</v>
      </c>
      <c r="D145" s="4" t="s">
        <v>391</v>
      </c>
      <c r="E145" s="4"/>
      <c r="F145" s="4"/>
    </row>
    <row r="146" spans="1:6" ht="60" customHeight="1">
      <c r="A146" s="10"/>
      <c r="B146" s="12">
        <v>44291</v>
      </c>
      <c r="C146" s="4" t="s">
        <v>392</v>
      </c>
      <c r="D146" s="4" t="s">
        <v>393</v>
      </c>
      <c r="E146" s="4"/>
      <c r="F146" s="4"/>
    </row>
    <row r="147" spans="1:6" ht="60" customHeight="1">
      <c r="A147" s="10"/>
      <c r="B147" s="12" t="s">
        <v>394</v>
      </c>
      <c r="C147" s="4" t="s">
        <v>395</v>
      </c>
      <c r="D147" s="4" t="s">
        <v>396</v>
      </c>
      <c r="E147" s="4"/>
      <c r="F147" s="4"/>
    </row>
    <row r="148" spans="1:6" ht="60" customHeight="1">
      <c r="A148" s="10"/>
      <c r="B148" s="12" t="s">
        <v>394</v>
      </c>
      <c r="C148" s="4" t="s">
        <v>397</v>
      </c>
      <c r="D148" s="4" t="s">
        <v>398</v>
      </c>
      <c r="E148" s="4"/>
      <c r="F148" s="4"/>
    </row>
    <row r="149" spans="1:6" ht="60" customHeight="1">
      <c r="A149" s="10"/>
      <c r="B149" s="12" t="s">
        <v>399</v>
      </c>
      <c r="C149" s="4" t="s">
        <v>400</v>
      </c>
      <c r="D149" s="4" t="s">
        <v>401</v>
      </c>
      <c r="E149" s="4"/>
      <c r="F149" s="4"/>
    </row>
    <row r="150" spans="1:6" ht="60" customHeight="1">
      <c r="A150" s="10"/>
      <c r="B150" s="12">
        <v>13636</v>
      </c>
      <c r="C150" s="4" t="s">
        <v>402</v>
      </c>
      <c r="D150" s="4"/>
      <c r="E150" s="4"/>
      <c r="F150" s="4"/>
    </row>
    <row r="151" spans="1:6" ht="60" customHeight="1">
      <c r="A151" s="10"/>
      <c r="B151" s="12" t="s">
        <v>403</v>
      </c>
      <c r="C151" s="4" t="s">
        <v>404</v>
      </c>
      <c r="D151" s="4"/>
      <c r="E151" s="4"/>
      <c r="F151" s="4"/>
    </row>
    <row r="152" spans="1:6" ht="60" customHeight="1">
      <c r="A152" s="10"/>
      <c r="B152" s="12" t="s">
        <v>405</v>
      </c>
      <c r="C152" s="4" t="s">
        <v>406</v>
      </c>
      <c r="D152" s="4" t="s">
        <v>407</v>
      </c>
      <c r="E152" s="4"/>
      <c r="F152" s="4"/>
    </row>
    <row r="153" spans="1:6" ht="60" customHeight="1">
      <c r="A153" s="10"/>
      <c r="B153" s="12" t="s">
        <v>408</v>
      </c>
      <c r="C153" s="4" t="s">
        <v>409</v>
      </c>
      <c r="D153" s="4" t="s">
        <v>410</v>
      </c>
      <c r="E153" s="4"/>
      <c r="F153" s="4"/>
    </row>
    <row r="154" spans="1:6" ht="60" customHeight="1">
      <c r="A154" s="10"/>
      <c r="B154" s="12" t="s">
        <v>411</v>
      </c>
      <c r="C154" s="4" t="s">
        <v>412</v>
      </c>
      <c r="D154" s="4"/>
      <c r="E154" s="4"/>
      <c r="F154" s="4"/>
    </row>
    <row r="155" spans="1:6" ht="60" customHeight="1">
      <c r="A155" s="10"/>
      <c r="B155" s="12" t="s">
        <v>413</v>
      </c>
      <c r="C155" s="4" t="s">
        <v>414</v>
      </c>
      <c r="D155" s="4"/>
      <c r="E155" s="4"/>
      <c r="F155" s="4"/>
    </row>
    <row r="156" spans="1:6" ht="60" customHeight="1">
      <c r="A156" s="10"/>
      <c r="B156" s="12" t="s">
        <v>415</v>
      </c>
      <c r="C156" s="4" t="s">
        <v>416</v>
      </c>
      <c r="D156" s="4" t="s">
        <v>417</v>
      </c>
      <c r="E156" s="4"/>
      <c r="F156" s="4"/>
    </row>
    <row r="157" spans="1:6" ht="60" customHeight="1">
      <c r="A157" s="10"/>
      <c r="B157" s="12" t="s">
        <v>418</v>
      </c>
      <c r="C157" s="4" t="s">
        <v>419</v>
      </c>
      <c r="D157" s="4" t="s">
        <v>420</v>
      </c>
      <c r="E157" s="4"/>
      <c r="F157" s="4"/>
    </row>
    <row r="158" spans="1:6" ht="60" customHeight="1">
      <c r="A158" s="10"/>
      <c r="B158" s="12" t="s">
        <v>421</v>
      </c>
      <c r="C158" s="4" t="s">
        <v>422</v>
      </c>
      <c r="D158" s="4" t="s">
        <v>423</v>
      </c>
      <c r="E158" s="4"/>
      <c r="F158" s="4"/>
    </row>
    <row r="159" spans="1:6" ht="60" customHeight="1">
      <c r="A159" s="10"/>
      <c r="B159" s="12" t="s">
        <v>424</v>
      </c>
      <c r="C159" s="4" t="s">
        <v>425</v>
      </c>
      <c r="D159" s="4" t="s">
        <v>426</v>
      </c>
      <c r="E159" s="4"/>
      <c r="F159" s="4"/>
    </row>
    <row r="160" spans="1:6" ht="60" customHeight="1">
      <c r="A160" s="10"/>
      <c r="B160" s="12" t="s">
        <v>427</v>
      </c>
      <c r="C160" s="4" t="s">
        <v>428</v>
      </c>
      <c r="D160" s="4"/>
      <c r="E160" s="4"/>
      <c r="F160" s="4"/>
    </row>
    <row r="161" spans="1:6" ht="60" customHeight="1">
      <c r="A161" s="10"/>
      <c r="B161" s="12" t="s">
        <v>429</v>
      </c>
      <c r="C161" s="4" t="s">
        <v>430</v>
      </c>
      <c r="D161" s="4" t="s">
        <v>431</v>
      </c>
      <c r="E161" s="4"/>
      <c r="F161" s="4"/>
    </row>
    <row r="162" spans="1:6" ht="60" customHeight="1">
      <c r="A162" s="10"/>
      <c r="B162" s="12" t="s">
        <v>432</v>
      </c>
      <c r="C162" s="4" t="s">
        <v>433</v>
      </c>
      <c r="D162" s="4"/>
      <c r="E162" s="4"/>
      <c r="F162" s="4"/>
    </row>
    <row r="163" spans="1:6" ht="60" customHeight="1">
      <c r="A163" s="10"/>
      <c r="B163" s="12" t="s">
        <v>434</v>
      </c>
      <c r="C163" s="4" t="s">
        <v>435</v>
      </c>
      <c r="D163" s="4" t="s">
        <v>436</v>
      </c>
      <c r="E163" s="4"/>
      <c r="F163" s="4"/>
    </row>
    <row r="164" spans="1:6" ht="60" customHeight="1">
      <c r="A164" s="10"/>
      <c r="B164" s="12" t="s">
        <v>437</v>
      </c>
      <c r="C164" s="4" t="s">
        <v>438</v>
      </c>
      <c r="D164" s="4"/>
      <c r="E164" s="4"/>
      <c r="F164" s="4"/>
    </row>
    <row r="165" spans="1:6" ht="60" customHeight="1">
      <c r="A165" s="10"/>
      <c r="B165" s="12" t="s">
        <v>439</v>
      </c>
      <c r="C165" s="4" t="s">
        <v>440</v>
      </c>
      <c r="D165" s="4" t="s">
        <v>376</v>
      </c>
      <c r="E165" s="4"/>
      <c r="F165" s="4"/>
    </row>
    <row r="166" spans="1:6" ht="60" customHeight="1">
      <c r="A166" s="10"/>
      <c r="B166" s="12" t="s">
        <v>441</v>
      </c>
      <c r="C166" s="4" t="s">
        <v>442</v>
      </c>
      <c r="D166" s="4"/>
      <c r="E166" s="4"/>
      <c r="F166" s="4"/>
    </row>
    <row r="167" spans="1:6" ht="60" customHeight="1">
      <c r="A167" s="10"/>
      <c r="B167" s="12" t="s">
        <v>762</v>
      </c>
      <c r="C167" s="4" t="s">
        <v>443</v>
      </c>
      <c r="D167" s="4"/>
      <c r="E167" s="4"/>
      <c r="F167" s="4"/>
    </row>
    <row r="168" spans="1:6" ht="60" customHeight="1">
      <c r="A168" s="10"/>
      <c r="B168" s="12" t="s">
        <v>444</v>
      </c>
      <c r="C168" s="4" t="s">
        <v>445</v>
      </c>
      <c r="D168" s="4"/>
      <c r="E168" s="4"/>
      <c r="F168" s="4"/>
    </row>
    <row r="169" spans="1:6" ht="60" customHeight="1">
      <c r="A169" s="10"/>
      <c r="B169" s="12" t="s">
        <v>446</v>
      </c>
      <c r="C169" s="4" t="s">
        <v>447</v>
      </c>
      <c r="D169" s="4"/>
      <c r="E169" s="4"/>
      <c r="F169" s="4"/>
    </row>
    <row r="170" spans="1:6" ht="60" customHeight="1">
      <c r="A170" s="10"/>
      <c r="B170" s="12" t="s">
        <v>448</v>
      </c>
      <c r="C170" s="4" t="s">
        <v>449</v>
      </c>
      <c r="D170" s="4"/>
      <c r="E170" s="4"/>
      <c r="F170" s="4"/>
    </row>
    <row r="171" spans="1:6" ht="60" customHeight="1">
      <c r="A171" s="10"/>
      <c r="B171" s="12" t="s">
        <v>450</v>
      </c>
      <c r="C171" s="4" t="s">
        <v>451</v>
      </c>
      <c r="D171" s="4" t="s">
        <v>452</v>
      </c>
      <c r="E171" s="4"/>
      <c r="F171" s="4"/>
    </row>
    <row r="172" spans="1:6" ht="60" customHeight="1">
      <c r="A172" s="10"/>
      <c r="B172" s="12" t="s">
        <v>453</v>
      </c>
      <c r="C172" s="4" t="s">
        <v>454</v>
      </c>
      <c r="D172" s="4" t="s">
        <v>455</v>
      </c>
      <c r="E172" s="4"/>
      <c r="F172" s="4"/>
    </row>
    <row r="173" spans="1:6" ht="60" customHeight="1">
      <c r="A173" s="10"/>
      <c r="B173" s="12" t="s">
        <v>456</v>
      </c>
      <c r="C173" s="4" t="s">
        <v>457</v>
      </c>
      <c r="D173" s="4" t="s">
        <v>458</v>
      </c>
      <c r="E173" s="4"/>
      <c r="F173" s="4"/>
    </row>
    <row r="174" spans="1:6" ht="60" customHeight="1">
      <c r="A174" s="10"/>
      <c r="B174" s="12" t="s">
        <v>459</v>
      </c>
      <c r="C174" s="4" t="s">
        <v>460</v>
      </c>
      <c r="D174" s="4" t="s">
        <v>461</v>
      </c>
      <c r="E174" s="4"/>
      <c r="F174" s="4"/>
    </row>
    <row r="175" spans="1:6" ht="60" customHeight="1">
      <c r="A175" s="10"/>
      <c r="B175" s="12" t="s">
        <v>462</v>
      </c>
      <c r="C175" s="4" t="s">
        <v>463</v>
      </c>
      <c r="D175" s="4" t="s">
        <v>464</v>
      </c>
      <c r="E175" s="4"/>
      <c r="F175" s="4"/>
    </row>
    <row r="176" spans="1:6" ht="60" customHeight="1">
      <c r="A176" s="10"/>
      <c r="B176" s="12" t="s">
        <v>465</v>
      </c>
      <c r="C176" s="4" t="s">
        <v>466</v>
      </c>
      <c r="D176" s="4" t="s">
        <v>467</v>
      </c>
      <c r="E176" s="4"/>
      <c r="F176" s="4"/>
    </row>
    <row r="177" spans="1:6" ht="60" customHeight="1">
      <c r="A177" s="10"/>
      <c r="B177" s="12" t="s">
        <v>468</v>
      </c>
      <c r="C177" s="4" t="s">
        <v>469</v>
      </c>
      <c r="D177" s="4" t="s">
        <v>470</v>
      </c>
      <c r="E177" s="4"/>
      <c r="F177" s="4"/>
    </row>
    <row r="178" spans="1:6" ht="60" customHeight="1">
      <c r="A178" s="10"/>
      <c r="B178" s="12" t="s">
        <v>471</v>
      </c>
      <c r="C178" s="4" t="s">
        <v>472</v>
      </c>
      <c r="D178" s="4" t="s">
        <v>473</v>
      </c>
      <c r="E178" s="4"/>
      <c r="F178" s="4"/>
    </row>
    <row r="179" spans="1:6" ht="60" customHeight="1">
      <c r="A179" s="10"/>
      <c r="B179" s="12" t="s">
        <v>474</v>
      </c>
      <c r="C179" s="4" t="s">
        <v>475</v>
      </c>
      <c r="D179" s="4" t="s">
        <v>476</v>
      </c>
      <c r="E179" s="4"/>
      <c r="F179" s="4"/>
    </row>
    <row r="180" spans="1:6" ht="60" customHeight="1">
      <c r="A180" s="10"/>
      <c r="B180" s="12" t="s">
        <v>477</v>
      </c>
      <c r="C180" s="4" t="s">
        <v>478</v>
      </c>
      <c r="D180" s="4" t="s">
        <v>479</v>
      </c>
      <c r="E180" s="4"/>
      <c r="F180" s="4"/>
    </row>
    <row r="181" spans="1:6" ht="60" customHeight="1">
      <c r="A181" s="10"/>
      <c r="B181" s="12" t="s">
        <v>480</v>
      </c>
      <c r="C181" s="4" t="s">
        <v>481</v>
      </c>
      <c r="D181" s="4" t="s">
        <v>482</v>
      </c>
      <c r="E181" s="4"/>
      <c r="F181" s="4"/>
    </row>
    <row r="182" spans="1:6" ht="60" customHeight="1">
      <c r="A182" s="10"/>
      <c r="B182" s="12" t="s">
        <v>483</v>
      </c>
      <c r="C182" s="4" t="s">
        <v>484</v>
      </c>
      <c r="D182" s="4" t="s">
        <v>485</v>
      </c>
      <c r="E182" s="4"/>
      <c r="F182" s="4"/>
    </row>
    <row r="183" spans="1:6" ht="60" customHeight="1">
      <c r="A183" s="10"/>
      <c r="B183" s="12" t="s">
        <v>486</v>
      </c>
      <c r="C183" s="4" t="s">
        <v>487</v>
      </c>
      <c r="D183" s="4" t="s">
        <v>488</v>
      </c>
      <c r="E183" s="4"/>
      <c r="F183" s="4"/>
    </row>
    <row r="184" spans="1:6" ht="60" customHeight="1">
      <c r="A184" s="10"/>
      <c r="B184" s="12" t="s">
        <v>489</v>
      </c>
      <c r="C184" s="4" t="s">
        <v>490</v>
      </c>
      <c r="D184" s="4" t="s">
        <v>491</v>
      </c>
      <c r="E184" s="4"/>
      <c r="F184" s="4"/>
    </row>
    <row r="185" spans="1:6" ht="60" customHeight="1">
      <c r="A185" s="10"/>
      <c r="B185" s="12" t="s">
        <v>492</v>
      </c>
      <c r="C185" s="4" t="s">
        <v>493</v>
      </c>
      <c r="D185" s="4" t="s">
        <v>494</v>
      </c>
      <c r="E185" s="4"/>
      <c r="F185" s="4"/>
    </row>
    <row r="186" spans="1:6" ht="60" customHeight="1">
      <c r="A186" s="10"/>
      <c r="B186" s="12" t="s">
        <v>495</v>
      </c>
      <c r="C186" s="4" t="s">
        <v>496</v>
      </c>
      <c r="D186" s="4" t="s">
        <v>497</v>
      </c>
      <c r="E186" s="4"/>
      <c r="F186" s="4"/>
    </row>
    <row r="187" spans="1:6" ht="60" customHeight="1">
      <c r="A187" s="10"/>
      <c r="B187" s="12" t="s">
        <v>498</v>
      </c>
      <c r="C187" s="4" t="s">
        <v>499</v>
      </c>
      <c r="D187" s="4" t="s">
        <v>500</v>
      </c>
      <c r="E187" s="4"/>
      <c r="F187" s="4"/>
    </row>
    <row r="188" spans="1:6" ht="60" customHeight="1">
      <c r="A188" s="10"/>
      <c r="B188" s="12" t="s">
        <v>501</v>
      </c>
      <c r="C188" s="4" t="s">
        <v>502</v>
      </c>
      <c r="D188" s="4" t="s">
        <v>503</v>
      </c>
      <c r="E188" s="4"/>
      <c r="F188" s="4"/>
    </row>
    <row r="189" spans="1:6" ht="60" customHeight="1">
      <c r="A189" s="10"/>
      <c r="B189" s="12" t="s">
        <v>504</v>
      </c>
      <c r="C189" s="4" t="s">
        <v>505</v>
      </c>
      <c r="D189" s="4" t="s">
        <v>506</v>
      </c>
      <c r="E189" s="4"/>
      <c r="F189" s="4"/>
    </row>
    <row r="190" spans="1:6" ht="60" customHeight="1">
      <c r="A190" s="10"/>
      <c r="B190" s="12" t="s">
        <v>507</v>
      </c>
      <c r="C190" s="4" t="s">
        <v>508</v>
      </c>
      <c r="D190" s="4"/>
      <c r="E190" s="4"/>
      <c r="F190" s="4"/>
    </row>
    <row r="191" spans="1:6" ht="60" customHeight="1">
      <c r="A191" s="10"/>
      <c r="B191" s="12" t="s">
        <v>509</v>
      </c>
      <c r="C191" s="4" t="s">
        <v>510</v>
      </c>
      <c r="D191" s="4" t="s">
        <v>511</v>
      </c>
      <c r="E191" s="4"/>
      <c r="F191" s="4"/>
    </row>
    <row r="192" spans="1:6" ht="60" customHeight="1">
      <c r="A192" s="10"/>
      <c r="B192" s="12" t="s">
        <v>512</v>
      </c>
      <c r="C192" s="4" t="s">
        <v>513</v>
      </c>
      <c r="D192" s="4"/>
      <c r="E192" s="4"/>
      <c r="F192" s="4"/>
    </row>
    <row r="193" spans="1:6" ht="60" customHeight="1">
      <c r="A193" s="10"/>
      <c r="B193" s="12" t="s">
        <v>514</v>
      </c>
      <c r="C193" s="4" t="s">
        <v>515</v>
      </c>
      <c r="D193" s="4" t="s">
        <v>516</v>
      </c>
      <c r="E193" s="4"/>
      <c r="F193" s="4"/>
    </row>
    <row r="194" spans="1:6" ht="60" customHeight="1">
      <c r="A194" s="10"/>
      <c r="B194" s="12" t="s">
        <v>517</v>
      </c>
      <c r="C194" s="4" t="s">
        <v>518</v>
      </c>
      <c r="D194" s="4" t="s">
        <v>519</v>
      </c>
      <c r="E194" s="4"/>
      <c r="F194" s="4"/>
    </row>
    <row r="195" spans="1:6" ht="60" customHeight="1">
      <c r="A195" s="10"/>
      <c r="B195" s="12" t="s">
        <v>520</v>
      </c>
      <c r="C195" s="4" t="s">
        <v>521</v>
      </c>
      <c r="D195" s="4" t="s">
        <v>522</v>
      </c>
      <c r="E195" s="4"/>
      <c r="F195" s="4"/>
    </row>
    <row r="196" spans="1:6" ht="60" customHeight="1">
      <c r="A196" s="10"/>
      <c r="B196" s="12" t="s">
        <v>523</v>
      </c>
      <c r="C196" s="4" t="s">
        <v>524</v>
      </c>
      <c r="D196" s="4"/>
      <c r="E196" s="4"/>
      <c r="F196" s="4"/>
    </row>
    <row r="197" spans="1:6" ht="60" customHeight="1">
      <c r="A197" s="10"/>
      <c r="B197" s="12" t="s">
        <v>525</v>
      </c>
      <c r="C197" s="4" t="s">
        <v>526</v>
      </c>
      <c r="D197" s="4"/>
      <c r="E197" s="4"/>
      <c r="F197" s="4"/>
    </row>
    <row r="198" spans="1:6" ht="60" customHeight="1">
      <c r="A198" s="10"/>
      <c r="B198" s="12" t="s">
        <v>527</v>
      </c>
      <c r="C198" s="4" t="s">
        <v>528</v>
      </c>
      <c r="D198" s="4" t="s">
        <v>529</v>
      </c>
      <c r="E198" s="4"/>
      <c r="F198" s="4"/>
    </row>
    <row r="199" spans="1:6" ht="60" customHeight="1">
      <c r="A199" s="10"/>
      <c r="B199" s="12" t="s">
        <v>530</v>
      </c>
      <c r="C199" s="4" t="s">
        <v>531</v>
      </c>
      <c r="D199" s="4" t="s">
        <v>532</v>
      </c>
      <c r="E199" s="4"/>
      <c r="F199" s="4"/>
    </row>
    <row r="200" spans="1:6" ht="60" customHeight="1">
      <c r="A200" s="10"/>
      <c r="B200" s="12" t="s">
        <v>533</v>
      </c>
      <c r="C200" s="4" t="s">
        <v>534</v>
      </c>
      <c r="D200" s="4" t="s">
        <v>535</v>
      </c>
      <c r="E200" s="4"/>
      <c r="F200" s="4"/>
    </row>
    <row r="201" spans="1:6" ht="60" customHeight="1">
      <c r="A201" s="10"/>
      <c r="B201" s="12" t="s">
        <v>536</v>
      </c>
      <c r="C201" s="4" t="s">
        <v>537</v>
      </c>
      <c r="D201" s="4" t="s">
        <v>538</v>
      </c>
      <c r="E201" s="4"/>
      <c r="F201" s="4"/>
    </row>
    <row r="202" spans="1:6" ht="60" customHeight="1">
      <c r="A202" s="10"/>
      <c r="B202" s="12" t="s">
        <v>539</v>
      </c>
      <c r="C202" s="4" t="s">
        <v>540</v>
      </c>
      <c r="D202" s="4"/>
      <c r="E202" s="4"/>
      <c r="F202" s="4"/>
    </row>
    <row r="203" spans="1:6" ht="60" customHeight="1">
      <c r="A203" s="10"/>
      <c r="B203" s="12" t="s">
        <v>541</v>
      </c>
      <c r="C203" s="4" t="s">
        <v>542</v>
      </c>
      <c r="D203" s="4" t="s">
        <v>543</v>
      </c>
      <c r="E203" s="4"/>
      <c r="F203" s="4"/>
    </row>
    <row r="204" spans="1:6" ht="60" customHeight="1">
      <c r="A204" s="10"/>
      <c r="B204" s="12" t="s">
        <v>544</v>
      </c>
      <c r="C204" s="4" t="s">
        <v>545</v>
      </c>
      <c r="D204" s="4" t="s">
        <v>546</v>
      </c>
      <c r="E204" s="4"/>
      <c r="F204" s="4"/>
    </row>
    <row r="205" spans="1:6" ht="60" customHeight="1">
      <c r="A205" s="10"/>
      <c r="B205" s="12" t="s">
        <v>547</v>
      </c>
      <c r="C205" s="4" t="s">
        <v>548</v>
      </c>
      <c r="D205" s="4" t="s">
        <v>549</v>
      </c>
      <c r="E205" s="4"/>
      <c r="F205" s="4"/>
    </row>
    <row r="206" spans="1:6" ht="60" customHeight="1">
      <c r="A206" s="10"/>
      <c r="B206" s="12" t="s">
        <v>550</v>
      </c>
      <c r="C206" s="4" t="s">
        <v>551</v>
      </c>
      <c r="D206" s="4" t="s">
        <v>552</v>
      </c>
      <c r="E206" s="4"/>
      <c r="F206" s="4"/>
    </row>
    <row r="207" spans="1:6" ht="60" customHeight="1">
      <c r="A207" s="10"/>
      <c r="B207" s="12" t="s">
        <v>553</v>
      </c>
      <c r="C207" s="4" t="s">
        <v>554</v>
      </c>
      <c r="D207" s="4" t="s">
        <v>555</v>
      </c>
      <c r="E207" s="4"/>
      <c r="F207" s="4"/>
    </row>
    <row r="208" spans="1:6" ht="60" customHeight="1">
      <c r="A208" s="10"/>
      <c r="B208" s="12" t="s">
        <v>556</v>
      </c>
      <c r="C208" s="4" t="s">
        <v>557</v>
      </c>
      <c r="D208" s="4" t="s">
        <v>558</v>
      </c>
      <c r="E208" s="4"/>
      <c r="F208" s="4"/>
    </row>
    <row r="209" spans="1:6" ht="60" customHeight="1">
      <c r="A209" s="10"/>
      <c r="B209" s="12" t="s">
        <v>559</v>
      </c>
      <c r="C209" s="4" t="s">
        <v>560</v>
      </c>
      <c r="D209" s="4" t="s">
        <v>561</v>
      </c>
      <c r="E209" s="4"/>
      <c r="F209" s="4"/>
    </row>
    <row r="210" spans="1:6" ht="60" customHeight="1">
      <c r="A210" s="10"/>
      <c r="B210" s="12" t="s">
        <v>562</v>
      </c>
      <c r="C210" s="4" t="s">
        <v>4</v>
      </c>
      <c r="D210" s="4" t="s">
        <v>563</v>
      </c>
      <c r="E210" s="4"/>
      <c r="F210" s="4"/>
    </row>
    <row r="211" spans="1:6" ht="60" customHeight="1">
      <c r="A211" s="10"/>
      <c r="B211" s="12" t="s">
        <v>564</v>
      </c>
      <c r="C211" s="4" t="s">
        <v>565</v>
      </c>
      <c r="D211" s="4" t="s">
        <v>566</v>
      </c>
      <c r="E211" s="4"/>
      <c r="F211" s="4"/>
    </row>
    <row r="212" spans="1:6" ht="60" customHeight="1">
      <c r="A212" s="10"/>
      <c r="B212" s="12" t="s">
        <v>567</v>
      </c>
      <c r="C212" s="4" t="s">
        <v>568</v>
      </c>
      <c r="D212" s="4" t="s">
        <v>569</v>
      </c>
      <c r="E212" s="4"/>
      <c r="F212" s="4"/>
    </row>
    <row r="213" spans="1:6" ht="60" customHeight="1">
      <c r="A213" s="10"/>
      <c r="B213" s="12" t="s">
        <v>570</v>
      </c>
      <c r="C213" s="4" t="s">
        <v>571</v>
      </c>
      <c r="D213" s="4" t="s">
        <v>572</v>
      </c>
      <c r="E213" s="4"/>
      <c r="F213" s="4"/>
    </row>
    <row r="214" spans="1:6" ht="60" customHeight="1">
      <c r="A214" s="10"/>
      <c r="B214" s="12" t="s">
        <v>573</v>
      </c>
      <c r="C214" s="4" t="s">
        <v>574</v>
      </c>
      <c r="D214" s="4"/>
      <c r="E214" s="4"/>
      <c r="F214" s="4"/>
    </row>
    <row r="215" spans="1:6" ht="60" customHeight="1">
      <c r="A215" s="10"/>
      <c r="B215" s="12" t="s">
        <v>575</v>
      </c>
      <c r="C215" s="4" t="s">
        <v>576</v>
      </c>
      <c r="D215" s="4"/>
      <c r="E215" s="4"/>
      <c r="F215" s="4"/>
    </row>
    <row r="216" spans="1:6" ht="60" customHeight="1">
      <c r="A216" s="10"/>
      <c r="B216" s="12" t="s">
        <v>577</v>
      </c>
      <c r="C216" s="4" t="s">
        <v>578</v>
      </c>
      <c r="D216" s="4"/>
      <c r="E216" s="4"/>
      <c r="F216" s="4"/>
    </row>
    <row r="217" spans="1:6" ht="60" customHeight="1">
      <c r="A217" s="10"/>
      <c r="B217" s="12" t="s">
        <v>579</v>
      </c>
      <c r="C217" s="4" t="s">
        <v>580</v>
      </c>
      <c r="D217" s="4"/>
      <c r="E217" s="4"/>
      <c r="F217" s="4"/>
    </row>
    <row r="218" spans="1:6" ht="60" customHeight="1">
      <c r="A218" s="10"/>
      <c r="B218" s="12" t="s">
        <v>581</v>
      </c>
      <c r="C218" s="4" t="s">
        <v>582</v>
      </c>
      <c r="D218" s="4"/>
      <c r="E218" s="4"/>
      <c r="F218" s="4"/>
    </row>
    <row r="219" spans="1:6" ht="60" customHeight="1">
      <c r="A219" s="10"/>
      <c r="B219" s="12" t="s">
        <v>583</v>
      </c>
      <c r="C219" s="4" t="s">
        <v>584</v>
      </c>
      <c r="D219" s="4"/>
      <c r="E219" s="4"/>
      <c r="F219" s="4"/>
    </row>
    <row r="220" spans="1:6" ht="60" customHeight="1">
      <c r="A220" s="10"/>
      <c r="B220" s="12" t="s">
        <v>585</v>
      </c>
      <c r="C220" s="4" t="s">
        <v>586</v>
      </c>
      <c r="D220" s="4"/>
      <c r="E220" s="4"/>
      <c r="F220" s="4"/>
    </row>
    <row r="221" spans="1:6" ht="60" customHeight="1">
      <c r="A221" s="10"/>
      <c r="B221" s="12" t="s">
        <v>587</v>
      </c>
      <c r="C221" s="4" t="s">
        <v>588</v>
      </c>
      <c r="D221" s="4"/>
      <c r="E221" s="4"/>
      <c r="F221" s="4"/>
    </row>
    <row r="222" spans="1:6" ht="60" customHeight="1">
      <c r="A222" s="10"/>
      <c r="B222" s="12" t="s">
        <v>589</v>
      </c>
      <c r="C222" s="4" t="s">
        <v>590</v>
      </c>
      <c r="D222" s="4"/>
      <c r="E222" s="4"/>
      <c r="F222" s="4"/>
    </row>
    <row r="223" spans="1:6" ht="60" customHeight="1">
      <c r="A223" s="10"/>
      <c r="B223" s="12" t="s">
        <v>591</v>
      </c>
      <c r="C223" s="4" t="s">
        <v>592</v>
      </c>
      <c r="D223" s="4" t="s">
        <v>593</v>
      </c>
      <c r="E223" s="4"/>
      <c r="F223" s="4"/>
    </row>
    <row r="224" spans="1:6" ht="60" customHeight="1">
      <c r="A224" s="10"/>
      <c r="B224" s="12" t="s">
        <v>594</v>
      </c>
      <c r="C224" s="4" t="s">
        <v>595</v>
      </c>
      <c r="D224" s="4" t="s">
        <v>596</v>
      </c>
      <c r="E224" s="4"/>
      <c r="F224" s="4"/>
    </row>
    <row r="225" spans="1:6" ht="60" customHeight="1">
      <c r="A225" s="10"/>
      <c r="B225" s="12" t="s">
        <v>597</v>
      </c>
      <c r="C225" s="4" t="s">
        <v>598</v>
      </c>
      <c r="D225" s="4" t="s">
        <v>599</v>
      </c>
      <c r="E225" s="4"/>
      <c r="F225" s="4"/>
    </row>
    <row r="226" spans="1:6" ht="60" customHeight="1">
      <c r="A226" s="10"/>
      <c r="B226" s="12" t="s">
        <v>600</v>
      </c>
      <c r="C226" s="4" t="s">
        <v>601</v>
      </c>
      <c r="D226" s="4" t="s">
        <v>599</v>
      </c>
      <c r="E226" s="4"/>
      <c r="F226" s="4"/>
    </row>
    <row r="227" spans="1:6" ht="60" customHeight="1">
      <c r="A227" s="10"/>
      <c r="B227" s="12" t="s">
        <v>602</v>
      </c>
      <c r="C227" s="4" t="s">
        <v>603</v>
      </c>
      <c r="D227" s="4" t="s">
        <v>604</v>
      </c>
      <c r="E227" s="4"/>
      <c r="F227" s="4"/>
    </row>
    <row r="228" spans="1:6" ht="60" customHeight="1">
      <c r="A228" s="10"/>
      <c r="B228" s="12" t="s">
        <v>605</v>
      </c>
      <c r="C228" s="4" t="s">
        <v>606</v>
      </c>
      <c r="D228" s="4"/>
      <c r="E228" s="4"/>
      <c r="F228" s="4"/>
    </row>
    <row r="229" spans="1:6" ht="60" customHeight="1">
      <c r="A229" s="10"/>
      <c r="B229" s="12" t="s">
        <v>607</v>
      </c>
      <c r="C229" s="4" t="s">
        <v>608</v>
      </c>
      <c r="D229" s="4"/>
      <c r="E229" s="4"/>
      <c r="F229" s="4"/>
    </row>
    <row r="230" spans="1:6" ht="60" customHeight="1">
      <c r="A230" s="10"/>
      <c r="B230" s="12" t="s">
        <v>609</v>
      </c>
      <c r="C230" s="4" t="s">
        <v>610</v>
      </c>
      <c r="D230" s="4"/>
      <c r="E230" s="4"/>
      <c r="F230" s="4"/>
    </row>
    <row r="231" spans="1:6" ht="60" customHeight="1">
      <c r="A231" s="10"/>
      <c r="B231" s="12" t="s">
        <v>611</v>
      </c>
      <c r="C231" s="4" t="s">
        <v>612</v>
      </c>
      <c r="D231" s="4" t="s">
        <v>613</v>
      </c>
      <c r="E231" s="4"/>
      <c r="F231" s="4"/>
    </row>
    <row r="232" spans="1:6" ht="60" customHeight="1">
      <c r="A232" s="10"/>
      <c r="B232" s="12" t="s">
        <v>614</v>
      </c>
      <c r="C232" s="4" t="s">
        <v>615</v>
      </c>
      <c r="D232" s="4" t="s">
        <v>616</v>
      </c>
      <c r="E232" s="4"/>
      <c r="F232" s="4"/>
    </row>
    <row r="233" spans="1:6" ht="60" customHeight="1">
      <c r="A233" s="10"/>
      <c r="B233" s="12" t="s">
        <v>617</v>
      </c>
      <c r="C233" s="4" t="s">
        <v>618</v>
      </c>
      <c r="D233" s="4" t="s">
        <v>619</v>
      </c>
      <c r="E233" s="4"/>
      <c r="F233" s="4"/>
    </row>
    <row r="234" spans="1:6" ht="60" customHeight="1">
      <c r="A234" s="10"/>
      <c r="B234" s="12" t="s">
        <v>620</v>
      </c>
      <c r="C234" s="4" t="s">
        <v>621</v>
      </c>
      <c r="D234" s="4" t="s">
        <v>622</v>
      </c>
      <c r="E234" s="4"/>
      <c r="F234" s="4"/>
    </row>
    <row r="235" spans="1:6" ht="60" customHeight="1">
      <c r="A235" s="10"/>
      <c r="B235" s="12" t="s">
        <v>623</v>
      </c>
      <c r="C235" s="4" t="s">
        <v>624</v>
      </c>
      <c r="D235" s="4" t="s">
        <v>625</v>
      </c>
      <c r="E235" s="4"/>
      <c r="F235" s="4"/>
    </row>
    <row r="236" spans="1:6" ht="60" customHeight="1">
      <c r="A236" s="10"/>
      <c r="B236" s="12" t="s">
        <v>626</v>
      </c>
      <c r="C236" s="4" t="s">
        <v>627</v>
      </c>
      <c r="D236" s="4" t="s">
        <v>628</v>
      </c>
      <c r="E236" s="4"/>
      <c r="F236" s="4"/>
    </row>
    <row r="237" spans="1:6" ht="60" customHeight="1">
      <c r="A237" s="10"/>
      <c r="B237" s="12" t="s">
        <v>629</v>
      </c>
      <c r="C237" s="4" t="s">
        <v>630</v>
      </c>
      <c r="D237" s="4" t="s">
        <v>631</v>
      </c>
      <c r="E237" s="4"/>
      <c r="F237" s="4"/>
    </row>
    <row r="238" spans="1:6" ht="60" customHeight="1">
      <c r="A238" s="10"/>
      <c r="B238" s="12" t="s">
        <v>632</v>
      </c>
      <c r="C238" s="4" t="s">
        <v>633</v>
      </c>
      <c r="D238" s="4" t="s">
        <v>634</v>
      </c>
      <c r="E238" s="4"/>
      <c r="F238" s="4"/>
    </row>
    <row r="239" spans="1:6" ht="60" customHeight="1">
      <c r="A239" s="10"/>
      <c r="B239" s="12" t="s">
        <v>635</v>
      </c>
      <c r="C239" s="4" t="s">
        <v>636</v>
      </c>
      <c r="D239" s="4" t="s">
        <v>637</v>
      </c>
      <c r="E239" s="4"/>
      <c r="F239" s="4"/>
    </row>
    <row r="240" spans="1:6" ht="60" customHeight="1">
      <c r="A240" s="10"/>
      <c r="B240" s="12" t="s">
        <v>638</v>
      </c>
      <c r="C240" s="4" t="s">
        <v>639</v>
      </c>
      <c r="D240" s="4" t="s">
        <v>640</v>
      </c>
      <c r="E240" s="4"/>
      <c r="F240" s="4"/>
    </row>
    <row r="241" spans="1:6" ht="60" customHeight="1">
      <c r="A241" s="10"/>
      <c r="B241" s="12" t="s">
        <v>641</v>
      </c>
      <c r="C241" s="4" t="s">
        <v>642</v>
      </c>
      <c r="D241" s="4" t="s">
        <v>643</v>
      </c>
      <c r="E241" s="4"/>
      <c r="F241" s="4"/>
    </row>
    <row r="242" spans="1:6" ht="60" customHeight="1">
      <c r="A242" s="10"/>
      <c r="B242" s="12" t="s">
        <v>644</v>
      </c>
      <c r="C242" s="4" t="s">
        <v>645</v>
      </c>
      <c r="D242" s="4" t="s">
        <v>643</v>
      </c>
      <c r="E242" s="4"/>
      <c r="F242" s="4"/>
    </row>
    <row r="243" spans="1:6" ht="60" customHeight="1">
      <c r="A243" s="10"/>
      <c r="B243" s="12" t="s">
        <v>646</v>
      </c>
      <c r="C243" s="4" t="s">
        <v>647</v>
      </c>
      <c r="D243" s="4" t="s">
        <v>648</v>
      </c>
      <c r="E243" s="4"/>
      <c r="F243" s="4"/>
    </row>
    <row r="244" spans="1:6" ht="60" customHeight="1">
      <c r="A244" s="10"/>
      <c r="B244" s="12" t="s">
        <v>649</v>
      </c>
      <c r="C244" s="4" t="s">
        <v>650</v>
      </c>
      <c r="D244" s="4" t="s">
        <v>651</v>
      </c>
      <c r="E244" s="4"/>
      <c r="F244" s="4"/>
    </row>
    <row r="245" spans="1:6" ht="60" customHeight="1">
      <c r="A245" s="10"/>
      <c r="B245" s="12" t="s">
        <v>652</v>
      </c>
      <c r="C245" s="4" t="s">
        <v>653</v>
      </c>
      <c r="D245" s="4" t="s">
        <v>654</v>
      </c>
      <c r="E245" s="4"/>
      <c r="F245" s="4"/>
    </row>
    <row r="246" spans="1:6" ht="60" customHeight="1">
      <c r="A246" s="10"/>
      <c r="B246" s="12" t="s">
        <v>655</v>
      </c>
      <c r="C246" s="4" t="s">
        <v>656</v>
      </c>
      <c r="D246" s="4"/>
      <c r="E246" s="4"/>
      <c r="F246" s="4"/>
    </row>
    <row r="247" spans="1:6" ht="60" customHeight="1">
      <c r="A247" s="10"/>
      <c r="B247" s="12" t="s">
        <v>657</v>
      </c>
      <c r="C247" s="4" t="s">
        <v>658</v>
      </c>
      <c r="D247" s="4"/>
      <c r="E247" s="4"/>
      <c r="F247" s="4"/>
    </row>
    <row r="248" spans="1:6" ht="60" customHeight="1">
      <c r="A248" s="10"/>
      <c r="B248" s="12" t="s">
        <v>659</v>
      </c>
      <c r="C248" s="4" t="s">
        <v>660</v>
      </c>
      <c r="D248" s="4"/>
      <c r="E248" s="4"/>
      <c r="F248" s="4"/>
    </row>
    <row r="249" spans="1:6" ht="60" customHeight="1">
      <c r="A249" s="10"/>
      <c r="B249" s="12" t="s">
        <v>661</v>
      </c>
      <c r="C249" s="4" t="s">
        <v>662</v>
      </c>
      <c r="D249" s="6" t="s">
        <v>663</v>
      </c>
      <c r="E249" s="5"/>
      <c r="F249" s="5"/>
    </row>
    <row r="250" spans="1:6" ht="60" customHeight="1">
      <c r="A250" s="10"/>
      <c r="B250" s="12" t="s">
        <v>664</v>
      </c>
      <c r="C250" s="4" t="s">
        <v>665</v>
      </c>
      <c r="D250" s="4"/>
      <c r="E250" s="4"/>
      <c r="F250" s="4"/>
    </row>
    <row r="251" spans="1:6" ht="60" customHeight="1">
      <c r="A251" s="10"/>
      <c r="B251" s="12" t="s">
        <v>666</v>
      </c>
      <c r="C251" s="4" t="s">
        <v>667</v>
      </c>
      <c r="D251" s="4" t="s">
        <v>668</v>
      </c>
      <c r="E251" s="4"/>
      <c r="F251" s="4"/>
    </row>
    <row r="252" spans="1:6" ht="60" customHeight="1">
      <c r="A252" s="10"/>
      <c r="B252" s="12" t="s">
        <v>669</v>
      </c>
      <c r="C252" s="4" t="s">
        <v>670</v>
      </c>
      <c r="D252" s="5" t="s">
        <v>671</v>
      </c>
      <c r="E252" s="5"/>
      <c r="F252" s="5"/>
    </row>
    <row r="253" spans="1:6" ht="60" customHeight="1">
      <c r="A253" s="10"/>
      <c r="B253" s="12" t="s">
        <v>672</v>
      </c>
      <c r="C253" s="4" t="s">
        <v>673</v>
      </c>
      <c r="D253" s="5" t="s">
        <v>671</v>
      </c>
      <c r="E253" s="5"/>
      <c r="F253" s="5"/>
    </row>
    <row r="254" spans="1:6" ht="60" customHeight="1">
      <c r="A254" s="10"/>
      <c r="B254" s="12" t="s">
        <v>674</v>
      </c>
      <c r="C254" s="4" t="s">
        <v>675</v>
      </c>
      <c r="D254" s="5" t="s">
        <v>671</v>
      </c>
      <c r="E254" s="5"/>
      <c r="F254" s="5"/>
    </row>
    <row r="255" spans="1:6" ht="60" customHeight="1">
      <c r="A255" s="10"/>
      <c r="B255" s="12" t="s">
        <v>676</v>
      </c>
      <c r="C255" s="4" t="s">
        <v>677</v>
      </c>
      <c r="D255" s="5" t="s">
        <v>671</v>
      </c>
      <c r="E255" s="5"/>
      <c r="F255" s="5"/>
    </row>
    <row r="256" spans="1:6" ht="60" customHeight="1">
      <c r="A256" s="10"/>
      <c r="B256" s="12" t="s">
        <v>678</v>
      </c>
      <c r="C256" s="4" t="s">
        <v>679</v>
      </c>
      <c r="D256" s="5" t="s">
        <v>671</v>
      </c>
      <c r="E256" s="5"/>
      <c r="F256" s="5"/>
    </row>
    <row r="257" spans="1:6" ht="60" customHeight="1">
      <c r="A257" s="10"/>
      <c r="B257" s="12" t="s">
        <v>680</v>
      </c>
      <c r="C257" s="4" t="s">
        <v>658</v>
      </c>
      <c r="D257" s="5" t="s">
        <v>671</v>
      </c>
      <c r="E257" s="5"/>
      <c r="F257" s="5"/>
    </row>
    <row r="258" spans="1:6" ht="60" customHeight="1">
      <c r="A258" s="10"/>
      <c r="B258" s="12" t="s">
        <v>681</v>
      </c>
      <c r="C258" s="4" t="s">
        <v>682</v>
      </c>
      <c r="D258" s="5" t="s">
        <v>671</v>
      </c>
      <c r="E258" s="5"/>
      <c r="F258" s="5"/>
    </row>
    <row r="259" spans="1:6" ht="60" customHeight="1">
      <c r="A259" s="10"/>
      <c r="B259" s="12" t="s">
        <v>683</v>
      </c>
      <c r="C259" s="4" t="s">
        <v>684</v>
      </c>
      <c r="D259" s="5" t="s">
        <v>671</v>
      </c>
      <c r="E259" s="5"/>
      <c r="F259" s="5"/>
    </row>
    <row r="260" spans="1:6" ht="60" customHeight="1">
      <c r="A260" s="10"/>
      <c r="B260" s="12" t="s">
        <v>685</v>
      </c>
      <c r="C260" s="4" t="s">
        <v>487</v>
      </c>
      <c r="D260" s="5" t="s">
        <v>671</v>
      </c>
      <c r="E260" s="5"/>
      <c r="F260" s="5"/>
    </row>
    <row r="261" spans="1:6" ht="60" customHeight="1">
      <c r="A261" s="10"/>
      <c r="B261" s="12">
        <v>44210</v>
      </c>
      <c r="C261" s="4" t="s">
        <v>592</v>
      </c>
      <c r="D261" s="4" t="s">
        <v>663</v>
      </c>
      <c r="E261" s="4"/>
      <c r="F261" s="4"/>
    </row>
    <row r="262" spans="1:6" ht="60" customHeight="1">
      <c r="A262" s="10"/>
      <c r="B262" s="12" t="s">
        <v>686</v>
      </c>
      <c r="C262" s="4" t="s">
        <v>687</v>
      </c>
      <c r="D262" s="4"/>
      <c r="E262" s="4"/>
      <c r="F262" s="4"/>
    </row>
    <row r="263" spans="1:6" ht="60" customHeight="1">
      <c r="A263" s="10"/>
      <c r="B263" s="12" t="s">
        <v>688</v>
      </c>
      <c r="C263" s="4" t="s">
        <v>689</v>
      </c>
      <c r="D263" s="4"/>
      <c r="E263" s="4"/>
      <c r="F263" s="4"/>
    </row>
    <row r="264" spans="1:6" ht="60" customHeight="1">
      <c r="A264" s="10"/>
      <c r="B264" s="12" t="s">
        <v>690</v>
      </c>
      <c r="C264" s="4" t="s">
        <v>691</v>
      </c>
      <c r="D264" s="4"/>
      <c r="E264" s="4"/>
      <c r="F264" s="4"/>
    </row>
    <row r="265" spans="1:6" ht="60" customHeight="1">
      <c r="A265" s="10"/>
      <c r="B265" s="12" t="s">
        <v>692</v>
      </c>
      <c r="C265" s="4" t="s">
        <v>693</v>
      </c>
      <c r="D265" s="4"/>
      <c r="E265" s="4"/>
      <c r="F265" s="4"/>
    </row>
    <row r="266" spans="1:6" ht="60" customHeight="1">
      <c r="A266" s="10"/>
      <c r="B266" s="12" t="s">
        <v>694</v>
      </c>
      <c r="C266" s="4" t="s">
        <v>695</v>
      </c>
      <c r="D266" s="4"/>
      <c r="E266" s="4"/>
      <c r="F266" s="4"/>
    </row>
    <row r="267" spans="1:6" ht="60" customHeight="1">
      <c r="A267" s="10"/>
      <c r="B267" s="12" t="s">
        <v>696</v>
      </c>
      <c r="C267" s="4" t="s">
        <v>697</v>
      </c>
      <c r="D267" s="4"/>
      <c r="E267" s="4"/>
      <c r="F267" s="4"/>
    </row>
    <row r="268" spans="1:6" ht="60" customHeight="1">
      <c r="A268" s="10"/>
      <c r="B268" s="12" t="s">
        <v>698</v>
      </c>
      <c r="C268" s="4" t="s">
        <v>699</v>
      </c>
      <c r="D268" s="4"/>
      <c r="E268" s="4"/>
      <c r="F268" s="4"/>
    </row>
    <row r="269" spans="1:6" ht="60" customHeight="1">
      <c r="A269" s="10"/>
      <c r="B269" s="12" t="s">
        <v>700</v>
      </c>
      <c r="C269" s="4" t="s">
        <v>701</v>
      </c>
      <c r="D269" s="4"/>
      <c r="E269" s="4"/>
      <c r="F269" s="4"/>
    </row>
    <row r="270" spans="1:6" ht="60" customHeight="1">
      <c r="A270" s="10"/>
      <c r="B270" s="12" t="s">
        <v>702</v>
      </c>
      <c r="C270" s="4" t="s">
        <v>487</v>
      </c>
      <c r="D270" s="4"/>
      <c r="E270" s="4"/>
      <c r="F270" s="4"/>
    </row>
    <row r="271" spans="1:6" ht="60" customHeight="1">
      <c r="A271" s="10"/>
      <c r="B271" s="12" t="s">
        <v>703</v>
      </c>
      <c r="C271" s="4" t="s">
        <v>704</v>
      </c>
      <c r="D271" s="4"/>
      <c r="E271" s="4"/>
      <c r="F271" s="4"/>
    </row>
    <row r="272" spans="1:6" ht="60" customHeight="1">
      <c r="A272" s="10"/>
      <c r="B272" s="12" t="s">
        <v>705</v>
      </c>
      <c r="C272" s="4" t="s">
        <v>706</v>
      </c>
      <c r="D272" s="4"/>
      <c r="E272" s="4"/>
      <c r="F272" s="4"/>
    </row>
    <row r="273" spans="1:6" ht="60" customHeight="1">
      <c r="A273" s="10"/>
      <c r="B273" s="12" t="s">
        <v>707</v>
      </c>
      <c r="C273" s="4" t="s">
        <v>708</v>
      </c>
      <c r="D273" s="4" t="s">
        <v>663</v>
      </c>
      <c r="E273" s="4"/>
      <c r="F273" s="4"/>
    </row>
    <row r="274" spans="1:6" ht="60" customHeight="1">
      <c r="A274" s="10"/>
      <c r="B274" s="12" t="s">
        <v>709</v>
      </c>
      <c r="C274" s="4" t="s">
        <v>710</v>
      </c>
      <c r="D274" s="4" t="s">
        <v>711</v>
      </c>
      <c r="E274" s="4"/>
      <c r="F274" s="4"/>
    </row>
    <row r="275" spans="1:6" ht="60" customHeight="1">
      <c r="A275" s="10"/>
      <c r="B275" s="12" t="s">
        <v>712</v>
      </c>
      <c r="C275" s="4" t="s">
        <v>713</v>
      </c>
      <c r="D275" s="4" t="s">
        <v>714</v>
      </c>
      <c r="E275" s="4"/>
      <c r="F275" s="4"/>
    </row>
    <row r="276" spans="1:6" ht="60" customHeight="1">
      <c r="A276" s="10"/>
      <c r="B276" s="12" t="s">
        <v>715</v>
      </c>
      <c r="C276" s="4" t="s">
        <v>716</v>
      </c>
      <c r="D276" s="4" t="s">
        <v>717</v>
      </c>
      <c r="E276" s="4"/>
      <c r="F276" s="4"/>
    </row>
    <row r="277" spans="1:6" ht="60" customHeight="1">
      <c r="A277" s="10"/>
      <c r="B277" s="12" t="s">
        <v>718</v>
      </c>
      <c r="C277" s="4" t="s">
        <v>719</v>
      </c>
      <c r="D277" s="4" t="s">
        <v>720</v>
      </c>
      <c r="E277" s="4"/>
      <c r="F277" s="4"/>
    </row>
    <row r="278" spans="1:6" ht="60" customHeight="1">
      <c r="A278" s="10"/>
      <c r="B278" s="12" t="s">
        <v>721</v>
      </c>
      <c r="C278" s="4" t="s">
        <v>722</v>
      </c>
      <c r="D278" s="4" t="s">
        <v>723</v>
      </c>
      <c r="E278" s="4"/>
      <c r="F278" s="4"/>
    </row>
    <row r="279" spans="1:6" ht="60" customHeight="1">
      <c r="A279" s="10"/>
      <c r="B279" s="12" t="s">
        <v>724</v>
      </c>
      <c r="C279" s="4" t="s">
        <v>725</v>
      </c>
      <c r="D279" s="4" t="s">
        <v>726</v>
      </c>
      <c r="E279" s="4"/>
      <c r="F279" s="4"/>
    </row>
    <row r="280" spans="1:6" ht="60" customHeight="1">
      <c r="A280" s="10"/>
      <c r="B280" s="12" t="s">
        <v>727</v>
      </c>
      <c r="C280" s="4" t="s">
        <v>728</v>
      </c>
      <c r="D280" s="4"/>
      <c r="E280" s="4"/>
      <c r="F280" s="4"/>
    </row>
    <row r="281" spans="1:6" ht="60" customHeight="1">
      <c r="A281" s="10"/>
      <c r="B281" s="12" t="s">
        <v>729</v>
      </c>
      <c r="C281" s="4" t="s">
        <v>730</v>
      </c>
      <c r="D281" s="4"/>
      <c r="E281" s="4"/>
      <c r="F281" s="4"/>
    </row>
    <row r="282" spans="1:6" ht="60" customHeight="1">
      <c r="A282" s="10"/>
      <c r="B282" s="13" t="s">
        <v>731</v>
      </c>
      <c r="C282" s="7" t="s">
        <v>732</v>
      </c>
      <c r="D282" s="4" t="s">
        <v>733</v>
      </c>
      <c r="E282" s="4"/>
      <c r="F282" s="4"/>
    </row>
    <row r="283" spans="1:6" ht="60" customHeight="1">
      <c r="A283" s="10"/>
      <c r="B283" s="13" t="s">
        <v>734</v>
      </c>
      <c r="C283" s="7" t="s">
        <v>735</v>
      </c>
      <c r="D283" s="4"/>
      <c r="E283" s="4"/>
      <c r="F283" s="4"/>
    </row>
    <row r="284" spans="1:6" ht="60" customHeight="1">
      <c r="A284" s="10"/>
      <c r="B284" s="12" t="s">
        <v>736</v>
      </c>
      <c r="C284" s="7" t="s">
        <v>737</v>
      </c>
      <c r="D284" s="4" t="s">
        <v>738</v>
      </c>
      <c r="E284" s="4"/>
      <c r="F284" s="4"/>
    </row>
    <row r="285" spans="1:6" ht="60" customHeight="1">
      <c r="A285" s="10"/>
      <c r="B285" s="12" t="s">
        <v>739</v>
      </c>
      <c r="C285" s="7" t="s">
        <v>740</v>
      </c>
      <c r="D285" s="4"/>
      <c r="E285" s="4"/>
      <c r="F285" s="4"/>
    </row>
    <row r="286" spans="1:6" ht="60" customHeight="1">
      <c r="A286" s="10"/>
      <c r="B286" s="13" t="s">
        <v>741</v>
      </c>
      <c r="C286" s="7" t="s">
        <v>742</v>
      </c>
      <c r="D286" s="4" t="s">
        <v>743</v>
      </c>
      <c r="E286" s="4"/>
      <c r="F286" s="4"/>
    </row>
    <row r="287" spans="1:6" ht="60" customHeight="1">
      <c r="A287" s="10"/>
      <c r="B287" s="13" t="s">
        <v>744</v>
      </c>
      <c r="C287" s="7" t="s">
        <v>745</v>
      </c>
      <c r="D287" s="4" t="s">
        <v>746</v>
      </c>
      <c r="E287" s="4"/>
      <c r="F287" s="4"/>
    </row>
    <row r="288" spans="1:6" ht="60" customHeight="1">
      <c r="A288" s="10"/>
      <c r="B288" s="13" t="s">
        <v>747</v>
      </c>
      <c r="C288" s="7" t="s">
        <v>748</v>
      </c>
      <c r="D288" s="4" t="s">
        <v>749</v>
      </c>
      <c r="E288" s="4"/>
      <c r="F288" s="4"/>
    </row>
    <row r="289" spans="1:6" ht="60" customHeight="1">
      <c r="A289" s="10"/>
      <c r="B289" s="13" t="s">
        <v>750</v>
      </c>
      <c r="C289" s="7" t="s">
        <v>751</v>
      </c>
      <c r="D289" s="4" t="s">
        <v>752</v>
      </c>
      <c r="E289" s="4"/>
      <c r="F289" s="4"/>
    </row>
    <row r="290" spans="1:6" ht="60" customHeight="1">
      <c r="A290" s="10"/>
      <c r="B290" s="13" t="s">
        <v>753</v>
      </c>
      <c r="C290" s="7" t="s">
        <v>754</v>
      </c>
      <c r="D290" s="4" t="s">
        <v>755</v>
      </c>
      <c r="E290" s="4"/>
      <c r="F290" s="4"/>
    </row>
    <row r="291" spans="1:6" ht="60" customHeight="1">
      <c r="A291" s="10"/>
      <c r="B291" s="13" t="s">
        <v>756</v>
      </c>
      <c r="C291" s="7" t="s">
        <v>757</v>
      </c>
      <c r="D291" s="4" t="s">
        <v>758</v>
      </c>
      <c r="E291" s="4"/>
      <c r="F291" s="4"/>
    </row>
    <row r="292" spans="1:6" ht="60" customHeight="1">
      <c r="A292" s="10"/>
      <c r="B292" s="13" t="s">
        <v>759</v>
      </c>
      <c r="C292" s="4" t="s">
        <v>760</v>
      </c>
      <c r="D292" s="4" t="s">
        <v>761</v>
      </c>
      <c r="E292" s="4"/>
      <c r="F292" s="4"/>
    </row>
    <row r="293" spans="1:6" ht="60" customHeight="1">
      <c r="A293" s="10"/>
      <c r="B293" s="13"/>
      <c r="C293" s="8"/>
      <c r="D293" s="4"/>
      <c r="E293" s="4"/>
      <c r="F293" s="4"/>
    </row>
    <row r="294" spans="1:6" ht="60" customHeight="1">
      <c r="A294" s="10"/>
      <c r="B294" s="13"/>
      <c r="C294" s="8"/>
      <c r="D294" s="4"/>
      <c r="E294" s="4"/>
      <c r="F294" s="4"/>
    </row>
    <row r="295" spans="1:6" ht="60" customHeight="1">
      <c r="A295" s="10"/>
      <c r="B295" s="13"/>
      <c r="C295" s="8"/>
      <c r="D295" s="4"/>
      <c r="E295" s="4"/>
      <c r="F295" s="4"/>
    </row>
    <row r="296" spans="1:6" ht="60" customHeight="1">
      <c r="A296" s="10"/>
      <c r="B296" s="13"/>
      <c r="C296" s="8"/>
      <c r="D296" s="4"/>
      <c r="E296" s="4"/>
      <c r="F296" s="4"/>
    </row>
    <row r="297" spans="1:6" ht="60" customHeight="1">
      <c r="A297" s="10"/>
      <c r="B297" s="13"/>
      <c r="C297" s="8"/>
      <c r="D297" s="4"/>
      <c r="E297" s="4"/>
      <c r="F297" s="4"/>
    </row>
    <row r="298" spans="1:6" ht="60" customHeight="1">
      <c r="A298" s="10"/>
      <c r="B298" s="13"/>
      <c r="C298" s="8"/>
      <c r="D298" s="4"/>
      <c r="E298" s="4"/>
      <c r="F298" s="4"/>
    </row>
    <row r="299" spans="1:6" ht="60" customHeight="1">
      <c r="A299" s="10"/>
      <c r="B299" s="13"/>
      <c r="C299" s="8"/>
      <c r="D299" s="4"/>
      <c r="E299" s="4"/>
      <c r="F299" s="4"/>
    </row>
    <row r="300" spans="1:6" ht="60" customHeight="1">
      <c r="A300" s="10"/>
      <c r="B300" s="13"/>
      <c r="C300" s="8"/>
      <c r="D300" s="4"/>
      <c r="E300" s="4"/>
      <c r="F300" s="4"/>
    </row>
    <row r="301" spans="1:6" ht="60" customHeight="1">
      <c r="A301" s="10"/>
      <c r="B301" s="13"/>
      <c r="C301" s="8"/>
      <c r="D301" s="4"/>
      <c r="E301" s="4"/>
      <c r="F301" s="4"/>
    </row>
    <row r="302" spans="1:6" ht="60" customHeight="1">
      <c r="A302" s="10"/>
      <c r="B302" s="13"/>
      <c r="C302" s="8"/>
      <c r="D302" s="6"/>
      <c r="E302" s="4"/>
      <c r="F302" s="4"/>
    </row>
    <row r="303" spans="1:6" ht="60" customHeight="1">
      <c r="A303" s="10"/>
      <c r="B303" s="13"/>
      <c r="C303" s="8"/>
      <c r="D303" s="4"/>
      <c r="E303" s="4"/>
      <c r="F303" s="4"/>
    </row>
    <row r="304" spans="1:6" ht="60" customHeight="1">
      <c r="A304" s="10"/>
      <c r="B304" s="13"/>
      <c r="C304" s="8"/>
      <c r="D304" s="4"/>
      <c r="E304" s="4"/>
      <c r="F304" s="4"/>
    </row>
    <row r="305" spans="1:6" ht="60" customHeight="1">
      <c r="A305" s="10"/>
      <c r="B305" s="13"/>
      <c r="C305" s="8"/>
      <c r="D305" s="4"/>
      <c r="E305" s="4"/>
      <c r="F305" s="4"/>
    </row>
    <row r="306" spans="1:6" ht="60" customHeight="1">
      <c r="A306" s="10"/>
      <c r="B306" s="13"/>
      <c r="C306" s="8"/>
      <c r="D306" s="4"/>
      <c r="E306" s="4"/>
      <c r="F306" s="4"/>
    </row>
    <row r="307" spans="1:6" ht="60" customHeight="1">
      <c r="A307" s="10"/>
      <c r="B307" s="13"/>
      <c r="C307" s="8"/>
      <c r="D307" s="4"/>
      <c r="E307" s="4"/>
      <c r="F307" s="4"/>
    </row>
  </sheetData>
  <hyperlinks>
    <hyperlink ref="D2" r:id="rId1"/>
    <hyperlink ref="D4" r:id="rId2"/>
    <hyperlink ref="D6" r:id="rId3"/>
    <hyperlink ref="D7" r:id="rId4"/>
    <hyperlink ref="D8" r:id="rId5"/>
    <hyperlink ref="D9" r:id="rId6"/>
    <hyperlink ref="D10" r:id="rId7"/>
    <hyperlink ref="D11" r:id="rId8"/>
    <hyperlink ref="D12" r:id="rId9"/>
    <hyperlink ref="D20" r:id="rId10"/>
    <hyperlink ref="D249" r:id="rId11"/>
    <hyperlink ref="D97" r:id="rId12"/>
    <hyperlink ref="D96" r:id="rId13"/>
    <hyperlink ref="D98" r:id="rId14"/>
  </hyperlinks>
  <pageMargins left="0.7" right="0.7" top="0.75" bottom="0.75" header="0.3" footer="0.3"/>
  <pageSetup paperSize="9" orientation="portrait" verticalDpi="0"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topLeftCell="A25" zoomScale="90" zoomScaleNormal="90" workbookViewId="0">
      <selection activeCell="E5" sqref="E5"/>
    </sheetView>
  </sheetViews>
  <sheetFormatPr defaultRowHeight="12.75"/>
  <cols>
    <col min="1" max="1" width="3" bestFit="1" customWidth="1"/>
    <col min="2" max="2" width="35.5703125" customWidth="1"/>
    <col min="3" max="3" width="52" bestFit="1" customWidth="1"/>
    <col min="4" max="5" width="12" bestFit="1" customWidth="1"/>
    <col min="6" max="6" width="10.85546875" bestFit="1" customWidth="1"/>
    <col min="7" max="7" width="64.28515625" bestFit="1" customWidth="1"/>
  </cols>
  <sheetData>
    <row r="1" spans="1:13" s="26" customFormat="1">
      <c r="A1" s="71" t="s">
        <v>0</v>
      </c>
      <c r="B1" s="71" t="s">
        <v>9</v>
      </c>
      <c r="C1" s="71" t="s">
        <v>872</v>
      </c>
      <c r="D1" s="71" t="s">
        <v>863</v>
      </c>
      <c r="E1" s="71" t="s">
        <v>831</v>
      </c>
      <c r="F1" s="71" t="s">
        <v>765</v>
      </c>
      <c r="G1" s="83" t="s">
        <v>916</v>
      </c>
    </row>
    <row r="2" spans="1:13" s="26" customFormat="1">
      <c r="A2" s="133" t="s">
        <v>881</v>
      </c>
      <c r="B2" s="134"/>
      <c r="C2" s="134"/>
      <c r="D2" s="134"/>
      <c r="E2" s="134"/>
      <c r="F2" s="135"/>
      <c r="G2" s="83"/>
    </row>
    <row r="3" spans="1:13" s="35" customFormat="1" ht="192">
      <c r="A3" s="54">
        <v>1</v>
      </c>
      <c r="B3" s="61" t="s">
        <v>22</v>
      </c>
      <c r="C3" s="62" t="s">
        <v>23</v>
      </c>
      <c r="D3" s="54">
        <v>1</v>
      </c>
      <c r="E3" s="54">
        <v>75700</v>
      </c>
      <c r="F3" s="43">
        <f>D3*E3</f>
        <v>75700</v>
      </c>
      <c r="G3" s="82" t="s">
        <v>969</v>
      </c>
    </row>
    <row r="4" spans="1:13" s="35" customFormat="1" ht="120">
      <c r="A4" s="54">
        <v>2</v>
      </c>
      <c r="B4" s="61" t="s">
        <v>25</v>
      </c>
      <c r="C4" s="62" t="s">
        <v>26</v>
      </c>
      <c r="D4" s="54">
        <v>1</v>
      </c>
      <c r="E4" s="54">
        <v>2490</v>
      </c>
      <c r="F4" s="43">
        <f t="shared" ref="F4:F28" si="0">D4*E4</f>
        <v>2490</v>
      </c>
      <c r="G4" s="82" t="s">
        <v>918</v>
      </c>
    </row>
    <row r="5" spans="1:13" s="35" customFormat="1" ht="108">
      <c r="A5" s="54">
        <v>3</v>
      </c>
      <c r="B5" s="61" t="s">
        <v>29</v>
      </c>
      <c r="C5" s="62" t="s">
        <v>30</v>
      </c>
      <c r="D5" s="54">
        <v>1</v>
      </c>
      <c r="E5" s="154">
        <v>15800</v>
      </c>
      <c r="F5" s="43">
        <f t="shared" si="0"/>
        <v>15800</v>
      </c>
      <c r="G5" s="82" t="s">
        <v>970</v>
      </c>
    </row>
    <row r="6" spans="1:13" s="35" customFormat="1" ht="84">
      <c r="A6" s="54">
        <v>4</v>
      </c>
      <c r="B6" s="61" t="s">
        <v>32</v>
      </c>
      <c r="C6" s="62" t="s">
        <v>27</v>
      </c>
      <c r="D6" s="54">
        <v>1</v>
      </c>
      <c r="E6" s="54">
        <v>15800</v>
      </c>
      <c r="F6" s="43">
        <f t="shared" si="0"/>
        <v>15800</v>
      </c>
      <c r="G6" s="82" t="s">
        <v>919</v>
      </c>
    </row>
    <row r="7" spans="1:13" s="35" customFormat="1" ht="96">
      <c r="A7" s="54">
        <v>5</v>
      </c>
      <c r="B7" s="61" t="s">
        <v>34</v>
      </c>
      <c r="C7" s="62" t="s">
        <v>35</v>
      </c>
      <c r="D7" s="54">
        <v>1</v>
      </c>
      <c r="E7" s="54">
        <v>16500</v>
      </c>
      <c r="F7" s="43">
        <f t="shared" si="0"/>
        <v>16500</v>
      </c>
      <c r="G7" s="82" t="s">
        <v>1136</v>
      </c>
    </row>
    <row r="8" spans="1:13" s="35" customFormat="1" ht="60">
      <c r="A8" s="54">
        <v>6</v>
      </c>
      <c r="B8" s="61" t="s">
        <v>37</v>
      </c>
      <c r="C8" s="62" t="s">
        <v>38</v>
      </c>
      <c r="D8" s="54">
        <v>1</v>
      </c>
      <c r="E8" s="54">
        <v>12700</v>
      </c>
      <c r="F8" s="43">
        <f t="shared" si="0"/>
        <v>12700</v>
      </c>
      <c r="G8" s="82" t="s">
        <v>920</v>
      </c>
    </row>
    <row r="9" spans="1:13" s="35" customFormat="1" ht="76.5">
      <c r="A9" s="54">
        <v>7</v>
      </c>
      <c r="B9" s="61" t="s">
        <v>42</v>
      </c>
      <c r="C9" s="62" t="s">
        <v>43</v>
      </c>
      <c r="D9" s="54">
        <v>1</v>
      </c>
      <c r="E9" s="54">
        <v>9000</v>
      </c>
      <c r="F9" s="43">
        <f t="shared" si="0"/>
        <v>9000</v>
      </c>
      <c r="G9" s="82" t="s">
        <v>921</v>
      </c>
    </row>
    <row r="10" spans="1:13" s="35" customFormat="1" ht="178.5">
      <c r="A10" s="54">
        <v>8</v>
      </c>
      <c r="B10" s="61" t="s">
        <v>45</v>
      </c>
      <c r="C10" s="62" t="s">
        <v>865</v>
      </c>
      <c r="D10" s="54">
        <v>1</v>
      </c>
      <c r="E10" s="54">
        <v>9500</v>
      </c>
      <c r="F10" s="43">
        <f t="shared" si="0"/>
        <v>9500</v>
      </c>
      <c r="G10" s="81" t="s">
        <v>922</v>
      </c>
    </row>
    <row r="11" spans="1:13" s="35" customFormat="1" ht="63.75">
      <c r="A11" s="54">
        <v>9</v>
      </c>
      <c r="B11" s="61" t="s">
        <v>47</v>
      </c>
      <c r="C11" s="62" t="s">
        <v>866</v>
      </c>
      <c r="D11" s="54">
        <v>1</v>
      </c>
      <c r="E11" s="54">
        <v>26350</v>
      </c>
      <c r="F11" s="43">
        <f t="shared" si="0"/>
        <v>26350</v>
      </c>
      <c r="G11" s="90" t="s">
        <v>923</v>
      </c>
      <c r="M11" s="32"/>
    </row>
    <row r="12" spans="1:13" s="35" customFormat="1" ht="89.25">
      <c r="A12" s="54">
        <v>10</v>
      </c>
      <c r="B12" s="61" t="s">
        <v>49</v>
      </c>
      <c r="C12" s="62" t="s">
        <v>867</v>
      </c>
      <c r="D12" s="54">
        <v>1</v>
      </c>
      <c r="E12" s="54">
        <v>600</v>
      </c>
      <c r="F12" s="43">
        <f t="shared" si="0"/>
        <v>600</v>
      </c>
      <c r="G12" s="54" t="s">
        <v>924</v>
      </c>
    </row>
    <row r="13" spans="1:13" s="35" customFormat="1" ht="51">
      <c r="A13" s="54">
        <v>11</v>
      </c>
      <c r="B13" s="61" t="s">
        <v>53</v>
      </c>
      <c r="C13" s="62" t="s">
        <v>54</v>
      </c>
      <c r="D13" s="54">
        <v>1</v>
      </c>
      <c r="E13" s="54">
        <v>2300</v>
      </c>
      <c r="F13" s="43">
        <f t="shared" si="0"/>
        <v>2300</v>
      </c>
      <c r="G13" s="81" t="s">
        <v>925</v>
      </c>
    </row>
    <row r="14" spans="1:13" s="35" customFormat="1" ht="51">
      <c r="A14" s="54">
        <v>12</v>
      </c>
      <c r="B14" s="61" t="s">
        <v>56</v>
      </c>
      <c r="C14" s="62" t="s">
        <v>57</v>
      </c>
      <c r="D14" s="54">
        <v>1</v>
      </c>
      <c r="E14" s="54">
        <v>9000</v>
      </c>
      <c r="F14" s="43">
        <f t="shared" si="0"/>
        <v>9000</v>
      </c>
      <c r="G14" s="81" t="s">
        <v>1137</v>
      </c>
    </row>
    <row r="15" spans="1:13" s="35" customFormat="1" ht="42.75">
      <c r="A15" s="54">
        <v>13</v>
      </c>
      <c r="B15" s="61" t="s">
        <v>59</v>
      </c>
      <c r="C15" s="62" t="s">
        <v>60</v>
      </c>
      <c r="D15" s="54">
        <v>1</v>
      </c>
      <c r="E15" s="54">
        <v>13800</v>
      </c>
      <c r="F15" s="43">
        <f t="shared" si="0"/>
        <v>13800</v>
      </c>
      <c r="G15" s="85" t="s">
        <v>971</v>
      </c>
    </row>
    <row r="16" spans="1:13" s="35" customFormat="1" ht="71.25">
      <c r="A16" s="54">
        <v>14</v>
      </c>
      <c r="B16" s="61" t="s">
        <v>65</v>
      </c>
      <c r="C16" s="62" t="s">
        <v>66</v>
      </c>
      <c r="D16" s="54">
        <v>1</v>
      </c>
      <c r="E16" s="54">
        <v>76800</v>
      </c>
      <c r="F16" s="43">
        <f t="shared" si="0"/>
        <v>76800</v>
      </c>
      <c r="G16" s="85" t="s">
        <v>972</v>
      </c>
    </row>
    <row r="17" spans="1:7" s="35" customFormat="1" ht="71.25">
      <c r="A17" s="54">
        <v>15</v>
      </c>
      <c r="B17" s="61" t="s">
        <v>68</v>
      </c>
      <c r="C17" s="62" t="s">
        <v>69</v>
      </c>
      <c r="D17" s="54">
        <v>1</v>
      </c>
      <c r="E17" s="54">
        <v>28900</v>
      </c>
      <c r="F17" s="43">
        <f t="shared" si="0"/>
        <v>28900</v>
      </c>
      <c r="G17" s="85" t="s">
        <v>926</v>
      </c>
    </row>
    <row r="18" spans="1:7" s="35" customFormat="1" ht="28.5">
      <c r="A18" s="54">
        <v>16</v>
      </c>
      <c r="B18" s="61" t="s">
        <v>71</v>
      </c>
      <c r="C18" s="62" t="s">
        <v>72</v>
      </c>
      <c r="D18" s="54">
        <v>1</v>
      </c>
      <c r="E18" s="54">
        <v>5900</v>
      </c>
      <c r="F18" s="43">
        <f t="shared" si="0"/>
        <v>5900</v>
      </c>
      <c r="G18" s="85" t="s">
        <v>927</v>
      </c>
    </row>
    <row r="19" spans="1:7" s="35" customFormat="1" ht="38.25">
      <c r="A19" s="54">
        <v>17</v>
      </c>
      <c r="B19" s="61" t="s">
        <v>74</v>
      </c>
      <c r="C19" s="62" t="s">
        <v>75</v>
      </c>
      <c r="D19" s="54">
        <v>1</v>
      </c>
      <c r="E19" s="54">
        <v>3100</v>
      </c>
      <c r="F19" s="43">
        <f t="shared" si="0"/>
        <v>3100</v>
      </c>
      <c r="G19" s="86" t="s">
        <v>928</v>
      </c>
    </row>
    <row r="20" spans="1:7" s="35" customFormat="1" ht="71.25">
      <c r="A20" s="54">
        <v>18</v>
      </c>
      <c r="B20" s="61" t="s">
        <v>77</v>
      </c>
      <c r="C20" s="62" t="s">
        <v>60</v>
      </c>
      <c r="D20" s="54">
        <v>1</v>
      </c>
      <c r="E20" s="54">
        <v>13800</v>
      </c>
      <c r="F20" s="43">
        <f t="shared" si="0"/>
        <v>13800</v>
      </c>
      <c r="G20" s="87" t="s">
        <v>929</v>
      </c>
    </row>
    <row r="21" spans="1:7" s="35" customFormat="1" ht="57">
      <c r="A21" s="54">
        <v>19</v>
      </c>
      <c r="B21" s="61" t="s">
        <v>79</v>
      </c>
      <c r="C21" s="62" t="s">
        <v>80</v>
      </c>
      <c r="D21" s="54">
        <v>1</v>
      </c>
      <c r="E21" s="54">
        <v>21300</v>
      </c>
      <c r="F21" s="43">
        <f t="shared" si="0"/>
        <v>21300</v>
      </c>
      <c r="G21" s="85" t="s">
        <v>930</v>
      </c>
    </row>
    <row r="22" spans="1:7" s="35" customFormat="1" ht="38.25">
      <c r="A22" s="54">
        <v>20</v>
      </c>
      <c r="B22" s="61" t="s">
        <v>82</v>
      </c>
      <c r="C22" s="62" t="s">
        <v>83</v>
      </c>
      <c r="D22" s="54">
        <v>1</v>
      </c>
      <c r="E22" s="54">
        <v>3000</v>
      </c>
      <c r="F22" s="43">
        <f t="shared" si="0"/>
        <v>3000</v>
      </c>
      <c r="G22" s="101" t="s">
        <v>931</v>
      </c>
    </row>
    <row r="23" spans="1:7" s="35" customFormat="1" ht="89.25">
      <c r="A23" s="54">
        <v>21</v>
      </c>
      <c r="B23" s="61" t="s">
        <v>87</v>
      </c>
      <c r="C23" s="62" t="s">
        <v>868</v>
      </c>
      <c r="D23" s="54">
        <v>1</v>
      </c>
      <c r="E23" s="54">
        <v>14000</v>
      </c>
      <c r="F23" s="43">
        <f t="shared" si="0"/>
        <v>14000</v>
      </c>
      <c r="G23" s="81" t="s">
        <v>932</v>
      </c>
    </row>
    <row r="24" spans="1:7" s="35" customFormat="1" ht="63.75">
      <c r="A24" s="54">
        <v>22</v>
      </c>
      <c r="B24" s="61" t="s">
        <v>89</v>
      </c>
      <c r="C24" s="62" t="s">
        <v>869</v>
      </c>
      <c r="D24" s="54">
        <v>1</v>
      </c>
      <c r="E24" s="54">
        <v>24000</v>
      </c>
      <c r="F24" s="43">
        <f t="shared" si="0"/>
        <v>24000</v>
      </c>
      <c r="G24" s="81" t="s">
        <v>933</v>
      </c>
    </row>
    <row r="25" spans="1:7" s="35" customFormat="1" ht="38.25">
      <c r="A25" s="54">
        <v>23</v>
      </c>
      <c r="B25" s="61" t="s">
        <v>92</v>
      </c>
      <c r="C25" s="62" t="s">
        <v>93</v>
      </c>
      <c r="D25" s="54">
        <v>1</v>
      </c>
      <c r="E25" s="54">
        <v>5500</v>
      </c>
      <c r="F25" s="43">
        <f t="shared" si="0"/>
        <v>5500</v>
      </c>
      <c r="G25" s="79"/>
    </row>
    <row r="26" spans="1:7" s="35" customFormat="1" ht="51">
      <c r="A26" s="54">
        <v>24</v>
      </c>
      <c r="B26" s="61" t="s">
        <v>95</v>
      </c>
      <c r="C26" s="62" t="s">
        <v>96</v>
      </c>
      <c r="D26" s="54">
        <v>1</v>
      </c>
      <c r="E26" s="54">
        <v>2350</v>
      </c>
      <c r="F26" s="43">
        <f t="shared" si="0"/>
        <v>2350</v>
      </c>
      <c r="G26" s="81" t="s">
        <v>934</v>
      </c>
    </row>
    <row r="27" spans="1:7" s="35" customFormat="1" ht="76.5">
      <c r="A27" s="54">
        <v>25</v>
      </c>
      <c r="B27" s="61" t="s">
        <v>101</v>
      </c>
      <c r="C27" s="19" t="s">
        <v>870</v>
      </c>
      <c r="D27" s="54">
        <v>1</v>
      </c>
      <c r="E27" s="54">
        <v>338340</v>
      </c>
      <c r="F27" s="43">
        <f t="shared" si="0"/>
        <v>338340</v>
      </c>
      <c r="G27" s="54" t="s">
        <v>935</v>
      </c>
    </row>
    <row r="28" spans="1:7" s="35" customFormat="1" ht="63.75">
      <c r="A28" s="54">
        <v>26</v>
      </c>
      <c r="B28" s="61" t="s">
        <v>103</v>
      </c>
      <c r="C28" s="62" t="s">
        <v>871</v>
      </c>
      <c r="D28" s="54">
        <v>1</v>
      </c>
      <c r="E28" s="54">
        <v>12985</v>
      </c>
      <c r="F28" s="43">
        <f t="shared" si="0"/>
        <v>12985</v>
      </c>
      <c r="G28" s="54" t="s">
        <v>936</v>
      </c>
    </row>
    <row r="29" spans="1:7">
      <c r="A29" s="127" t="s">
        <v>816</v>
      </c>
      <c r="B29" s="128"/>
      <c r="C29" s="128"/>
      <c r="D29" s="128"/>
      <c r="E29" s="129"/>
      <c r="F29" s="63">
        <f>SUM(F3:F28)</f>
        <v>759515</v>
      </c>
    </row>
  </sheetData>
  <mergeCells count="2">
    <mergeCell ref="A29:E29"/>
    <mergeCell ref="A2:F2"/>
  </mergeCells>
  <hyperlinks>
    <hyperlink ref="C3" r:id="rId1"/>
    <hyperlink ref="C4" r:id="rId2"/>
    <hyperlink ref="C5" r:id="rId3"/>
    <hyperlink ref="C6" r:id="rId4"/>
    <hyperlink ref="C7" r:id="rId5"/>
    <hyperlink ref="C8" r:id="rId6"/>
    <hyperlink ref="C9" r:id="rId7"/>
    <hyperlink ref="C10" r:id="rId8"/>
    <hyperlink ref="C11" r:id="rId9"/>
    <hyperlink ref="C12" r:id="rId10"/>
    <hyperlink ref="C13" r:id="rId11"/>
    <hyperlink ref="C14" r:id="rId12"/>
    <hyperlink ref="C15" r:id="rId13"/>
    <hyperlink ref="C16" r:id="rId14"/>
    <hyperlink ref="C17" r:id="rId15"/>
    <hyperlink ref="C18" r:id="rId16"/>
    <hyperlink ref="C19" r:id="rId17"/>
    <hyperlink ref="C20" r:id="rId18"/>
    <hyperlink ref="C21" r:id="rId19"/>
    <hyperlink ref="C22" r:id="rId20"/>
    <hyperlink ref="C23" r:id="rId21"/>
    <hyperlink ref="C24" r:id="rId22"/>
    <hyperlink ref="C25" r:id="rId23"/>
    <hyperlink ref="C26" r:id="rId24"/>
    <hyperlink ref="C27" r:id="rId25"/>
    <hyperlink ref="C28" r:id="rId2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19" zoomScaleNormal="100" workbookViewId="0">
      <selection activeCell="L5" sqref="L5"/>
    </sheetView>
  </sheetViews>
  <sheetFormatPr defaultRowHeight="46.5" customHeight="1"/>
  <cols>
    <col min="2" max="2" width="29.140625" bestFit="1" customWidth="1"/>
    <col min="3" max="3" width="51.85546875" bestFit="1" customWidth="1"/>
    <col min="4" max="4" width="12" bestFit="1" customWidth="1"/>
    <col min="5" max="5" width="7" bestFit="1" customWidth="1"/>
    <col min="6" max="6" width="10.85546875" bestFit="1" customWidth="1"/>
    <col min="7" max="7" width="40.28515625" customWidth="1"/>
  </cols>
  <sheetData>
    <row r="1" spans="1:7" s="26" customFormat="1" ht="12.75">
      <c r="A1" s="71" t="s">
        <v>0</v>
      </c>
      <c r="B1" s="71" t="s">
        <v>9</v>
      </c>
      <c r="C1" s="71" t="s">
        <v>872</v>
      </c>
      <c r="D1" s="71" t="s">
        <v>863</v>
      </c>
      <c r="E1" s="71" t="s">
        <v>1</v>
      </c>
      <c r="F1" s="71" t="s">
        <v>765</v>
      </c>
      <c r="G1" s="36" t="s">
        <v>916</v>
      </c>
    </row>
    <row r="2" spans="1:7" s="26" customFormat="1" ht="12.75">
      <c r="A2" s="133" t="s">
        <v>883</v>
      </c>
      <c r="B2" s="134"/>
      <c r="C2" s="134"/>
      <c r="D2" s="134"/>
      <c r="E2" s="134"/>
      <c r="F2" s="135"/>
      <c r="G2" s="15"/>
    </row>
    <row r="3" spans="1:7" ht="89.25">
      <c r="A3" s="37">
        <v>1</v>
      </c>
      <c r="B3" s="52" t="s">
        <v>107</v>
      </c>
      <c r="C3" s="19" t="s">
        <v>108</v>
      </c>
      <c r="D3" s="37">
        <v>5</v>
      </c>
      <c r="E3" s="37">
        <v>3800</v>
      </c>
      <c r="F3" s="37">
        <f>D3*E3</f>
        <v>19000</v>
      </c>
      <c r="G3" s="90" t="s">
        <v>1031</v>
      </c>
    </row>
    <row r="4" spans="1:7" ht="57">
      <c r="A4" s="37">
        <v>2</v>
      </c>
      <c r="B4" s="55" t="s">
        <v>110</v>
      </c>
      <c r="C4" s="19" t="s">
        <v>111</v>
      </c>
      <c r="D4" s="37">
        <v>1</v>
      </c>
      <c r="E4" s="37">
        <v>9200</v>
      </c>
      <c r="F4" s="37">
        <f t="shared" ref="F4:F51" si="0">D4*E4</f>
        <v>9200</v>
      </c>
      <c r="G4" s="102" t="s">
        <v>1032</v>
      </c>
    </row>
    <row r="5" spans="1:7" ht="216.75">
      <c r="A5" s="104">
        <v>3</v>
      </c>
      <c r="B5" s="55" t="s">
        <v>112</v>
      </c>
      <c r="C5" s="19" t="s">
        <v>113</v>
      </c>
      <c r="D5" s="37">
        <v>1</v>
      </c>
      <c r="E5" s="37">
        <v>10700</v>
      </c>
      <c r="F5" s="37">
        <f t="shared" si="0"/>
        <v>10700</v>
      </c>
      <c r="G5" s="90" t="s">
        <v>1161</v>
      </c>
    </row>
    <row r="6" spans="1:7" ht="63.75">
      <c r="A6" s="104">
        <v>4</v>
      </c>
      <c r="B6" s="55" t="s">
        <v>115</v>
      </c>
      <c r="C6" s="19" t="s">
        <v>116</v>
      </c>
      <c r="D6" s="37">
        <v>1</v>
      </c>
      <c r="E6" s="37">
        <v>7000</v>
      </c>
      <c r="F6" s="37">
        <f t="shared" si="0"/>
        <v>7000</v>
      </c>
      <c r="G6" s="90" t="s">
        <v>1033</v>
      </c>
    </row>
    <row r="7" spans="1:7" ht="76.5">
      <c r="A7" s="104">
        <v>5</v>
      </c>
      <c r="B7" s="55" t="s">
        <v>118</v>
      </c>
      <c r="C7" s="19" t="s">
        <v>119</v>
      </c>
      <c r="D7" s="37">
        <v>1</v>
      </c>
      <c r="E7" s="37">
        <v>9000</v>
      </c>
      <c r="F7" s="37">
        <f t="shared" si="0"/>
        <v>9000</v>
      </c>
      <c r="G7" s="90" t="s">
        <v>1034</v>
      </c>
    </row>
    <row r="8" spans="1:7" ht="114">
      <c r="A8" s="104">
        <v>6</v>
      </c>
      <c r="B8" s="55" t="s">
        <v>121</v>
      </c>
      <c r="C8" s="19" t="s">
        <v>122</v>
      </c>
      <c r="D8" s="37">
        <v>1</v>
      </c>
      <c r="E8" s="37">
        <v>12000</v>
      </c>
      <c r="F8" s="37">
        <f t="shared" si="0"/>
        <v>12000</v>
      </c>
      <c r="G8" s="121" t="s">
        <v>1035</v>
      </c>
    </row>
    <row r="9" spans="1:7" ht="51">
      <c r="A9" s="104">
        <v>7</v>
      </c>
      <c r="B9" s="55" t="s">
        <v>124</v>
      </c>
      <c r="C9" s="19" t="s">
        <v>873</v>
      </c>
      <c r="D9" s="37">
        <v>1</v>
      </c>
      <c r="E9" s="37">
        <v>3900</v>
      </c>
      <c r="F9" s="37">
        <f t="shared" si="0"/>
        <v>3900</v>
      </c>
      <c r="G9" s="90" t="s">
        <v>1138</v>
      </c>
    </row>
    <row r="10" spans="1:7" ht="38.25">
      <c r="A10" s="104">
        <v>8</v>
      </c>
      <c r="B10" s="52" t="s">
        <v>127</v>
      </c>
      <c r="C10" s="19" t="s">
        <v>128</v>
      </c>
      <c r="D10" s="37">
        <v>1</v>
      </c>
      <c r="E10" s="37">
        <v>950</v>
      </c>
      <c r="F10" s="37">
        <f t="shared" si="0"/>
        <v>950</v>
      </c>
      <c r="G10" s="90" t="s">
        <v>1036</v>
      </c>
    </row>
    <row r="11" spans="1:7" ht="178.5">
      <c r="A11" s="104">
        <v>9</v>
      </c>
      <c r="B11" s="55" t="s">
        <v>130</v>
      </c>
      <c r="C11" s="19" t="s">
        <v>874</v>
      </c>
      <c r="D11" s="37">
        <v>1</v>
      </c>
      <c r="E11" s="37">
        <v>5500</v>
      </c>
      <c r="F11" s="37">
        <f t="shared" si="0"/>
        <v>5500</v>
      </c>
      <c r="G11" s="90" t="s">
        <v>1037</v>
      </c>
    </row>
    <row r="12" spans="1:7" ht="48" customHeight="1">
      <c r="A12" s="104">
        <v>10</v>
      </c>
      <c r="B12" s="55" t="s">
        <v>133</v>
      </c>
      <c r="C12" s="19" t="s">
        <v>134</v>
      </c>
      <c r="D12" s="37">
        <v>1</v>
      </c>
      <c r="E12" s="37">
        <v>17000</v>
      </c>
      <c r="F12" s="37">
        <f t="shared" si="0"/>
        <v>17000</v>
      </c>
      <c r="G12" s="90" t="s">
        <v>1038</v>
      </c>
    </row>
    <row r="13" spans="1:7" ht="51.75" customHeight="1">
      <c r="A13" s="104">
        <v>11</v>
      </c>
      <c r="B13" s="52" t="s">
        <v>136</v>
      </c>
      <c r="C13" s="19" t="s">
        <v>137</v>
      </c>
      <c r="D13" s="37">
        <v>1</v>
      </c>
      <c r="E13" s="37">
        <v>1350</v>
      </c>
      <c r="F13" s="37">
        <f t="shared" si="0"/>
        <v>1350</v>
      </c>
      <c r="G13" s="90" t="s">
        <v>1039</v>
      </c>
    </row>
    <row r="14" spans="1:7" ht="51">
      <c r="A14" s="104">
        <v>12</v>
      </c>
      <c r="B14" s="52" t="s">
        <v>139</v>
      </c>
      <c r="C14" s="19" t="s">
        <v>140</v>
      </c>
      <c r="D14" s="37">
        <v>1</v>
      </c>
      <c r="E14" s="37">
        <v>2100</v>
      </c>
      <c r="F14" s="37">
        <f t="shared" si="0"/>
        <v>2100</v>
      </c>
      <c r="G14" s="95" t="s">
        <v>1040</v>
      </c>
    </row>
    <row r="15" spans="1:7" ht="48" customHeight="1">
      <c r="A15" s="104">
        <v>13</v>
      </c>
      <c r="B15" s="52" t="s">
        <v>142</v>
      </c>
      <c r="C15" s="19" t="s">
        <v>143</v>
      </c>
      <c r="D15" s="37">
        <v>3</v>
      </c>
      <c r="E15" s="37">
        <v>900</v>
      </c>
      <c r="F15" s="37">
        <f t="shared" si="0"/>
        <v>2700</v>
      </c>
      <c r="G15" s="90" t="s">
        <v>1041</v>
      </c>
    </row>
    <row r="16" spans="1:7" ht="48" customHeight="1">
      <c r="A16" s="104">
        <v>14</v>
      </c>
      <c r="B16" s="55" t="s">
        <v>145</v>
      </c>
      <c r="C16" s="56" t="s">
        <v>146</v>
      </c>
      <c r="D16" s="37">
        <v>1</v>
      </c>
      <c r="E16" s="37">
        <v>2300</v>
      </c>
      <c r="F16" s="37">
        <f t="shared" si="0"/>
        <v>2300</v>
      </c>
      <c r="G16" s="90" t="s">
        <v>1042</v>
      </c>
    </row>
    <row r="17" spans="1:7" ht="63.75">
      <c r="A17" s="104">
        <v>15</v>
      </c>
      <c r="B17" s="52" t="s">
        <v>148</v>
      </c>
      <c r="C17" s="19" t="s">
        <v>149</v>
      </c>
      <c r="D17" s="37">
        <v>1</v>
      </c>
      <c r="E17" s="37">
        <v>6300</v>
      </c>
      <c r="F17" s="37">
        <f t="shared" si="0"/>
        <v>6300</v>
      </c>
      <c r="G17" s="90" t="s">
        <v>1043</v>
      </c>
    </row>
    <row r="18" spans="1:7" ht="76.5">
      <c r="A18" s="104">
        <v>16</v>
      </c>
      <c r="B18" s="52" t="s">
        <v>151</v>
      </c>
      <c r="C18" s="19" t="s">
        <v>152</v>
      </c>
      <c r="D18" s="37">
        <v>1</v>
      </c>
      <c r="E18" s="37">
        <v>4600</v>
      </c>
      <c r="F18" s="37">
        <f t="shared" si="0"/>
        <v>4600</v>
      </c>
      <c r="G18" s="90" t="s">
        <v>1044</v>
      </c>
    </row>
    <row r="19" spans="1:7" ht="48" customHeight="1">
      <c r="A19" s="104">
        <v>17</v>
      </c>
      <c r="B19" s="52" t="s">
        <v>154</v>
      </c>
      <c r="C19" s="19" t="s">
        <v>155</v>
      </c>
      <c r="D19" s="37">
        <v>10</v>
      </c>
      <c r="E19" s="37">
        <v>250</v>
      </c>
      <c r="F19" s="37">
        <f t="shared" si="0"/>
        <v>2500</v>
      </c>
      <c r="G19" s="90" t="s">
        <v>1139</v>
      </c>
    </row>
    <row r="20" spans="1:7" ht="48" customHeight="1">
      <c r="A20" s="104">
        <v>18</v>
      </c>
      <c r="B20" s="52" t="s">
        <v>157</v>
      </c>
      <c r="C20" s="19" t="s">
        <v>158</v>
      </c>
      <c r="D20" s="37">
        <v>5</v>
      </c>
      <c r="E20" s="37">
        <v>2050</v>
      </c>
      <c r="F20" s="37">
        <f t="shared" si="0"/>
        <v>10250</v>
      </c>
      <c r="G20" s="90" t="s">
        <v>1045</v>
      </c>
    </row>
    <row r="21" spans="1:7" ht="48" customHeight="1">
      <c r="A21" s="104">
        <v>19</v>
      </c>
      <c r="B21" s="52" t="s">
        <v>160</v>
      </c>
      <c r="C21" s="19" t="s">
        <v>161</v>
      </c>
      <c r="D21" s="37">
        <v>10</v>
      </c>
      <c r="E21" s="37">
        <v>5800</v>
      </c>
      <c r="F21" s="37">
        <f t="shared" si="0"/>
        <v>58000</v>
      </c>
      <c r="G21" s="90" t="s">
        <v>1046</v>
      </c>
    </row>
    <row r="22" spans="1:7" ht="102">
      <c r="A22" s="104">
        <v>20</v>
      </c>
      <c r="B22" s="52" t="s">
        <v>163</v>
      </c>
      <c r="C22" s="19" t="s">
        <v>164</v>
      </c>
      <c r="D22" s="37">
        <v>1</v>
      </c>
      <c r="E22" s="37">
        <v>123000</v>
      </c>
      <c r="F22" s="37">
        <f t="shared" si="0"/>
        <v>123000</v>
      </c>
      <c r="G22" s="90" t="s">
        <v>1047</v>
      </c>
    </row>
    <row r="23" spans="1:7" ht="76.5">
      <c r="A23" s="104">
        <v>21</v>
      </c>
      <c r="B23" s="52" t="s">
        <v>166</v>
      </c>
      <c r="C23" s="19" t="s">
        <v>167</v>
      </c>
      <c r="D23" s="37">
        <v>1</v>
      </c>
      <c r="E23" s="37">
        <v>58500</v>
      </c>
      <c r="F23" s="37">
        <f t="shared" si="0"/>
        <v>58500</v>
      </c>
      <c r="G23" s="90" t="s">
        <v>1048</v>
      </c>
    </row>
    <row r="24" spans="1:7" ht="63.75">
      <c r="A24" s="104">
        <v>22</v>
      </c>
      <c r="B24" s="52" t="s">
        <v>169</v>
      </c>
      <c r="C24" s="19" t="s">
        <v>170</v>
      </c>
      <c r="D24" s="37">
        <v>1</v>
      </c>
      <c r="E24" s="37">
        <v>60500</v>
      </c>
      <c r="F24" s="37">
        <f t="shared" si="0"/>
        <v>60500</v>
      </c>
      <c r="G24" s="90" t="s">
        <v>1049</v>
      </c>
    </row>
    <row r="25" spans="1:7" ht="127.5">
      <c r="A25" s="104">
        <v>23</v>
      </c>
      <c r="B25" s="52" t="s">
        <v>172</v>
      </c>
      <c r="C25" s="19" t="s">
        <v>173</v>
      </c>
      <c r="D25" s="37">
        <v>2</v>
      </c>
      <c r="E25" s="37">
        <v>1650</v>
      </c>
      <c r="F25" s="37">
        <f t="shared" si="0"/>
        <v>3300</v>
      </c>
      <c r="G25" s="90" t="s">
        <v>1050</v>
      </c>
    </row>
    <row r="26" spans="1:7" ht="128.25">
      <c r="A26" s="104">
        <v>24</v>
      </c>
      <c r="B26" s="52" t="s">
        <v>175</v>
      </c>
      <c r="C26" s="19" t="s">
        <v>176</v>
      </c>
      <c r="D26" s="37">
        <v>1</v>
      </c>
      <c r="E26" s="37">
        <v>2500</v>
      </c>
      <c r="F26" s="37">
        <f t="shared" si="0"/>
        <v>2500</v>
      </c>
      <c r="G26" s="96" t="s">
        <v>1051</v>
      </c>
    </row>
    <row r="27" spans="1:7" ht="48" customHeight="1">
      <c r="A27" s="104">
        <v>25</v>
      </c>
      <c r="B27" s="52" t="s">
        <v>178</v>
      </c>
      <c r="C27" s="19" t="s">
        <v>179</v>
      </c>
      <c r="D27" s="37">
        <v>10</v>
      </c>
      <c r="E27" s="37">
        <v>220</v>
      </c>
      <c r="F27" s="37">
        <f t="shared" si="0"/>
        <v>2200</v>
      </c>
      <c r="G27" s="90" t="s">
        <v>1052</v>
      </c>
    </row>
    <row r="28" spans="1:7" ht="63.75">
      <c r="A28" s="104">
        <v>26</v>
      </c>
      <c r="B28" s="52" t="s">
        <v>181</v>
      </c>
      <c r="C28" s="19" t="s">
        <v>182</v>
      </c>
      <c r="D28" s="37">
        <v>1</v>
      </c>
      <c r="E28" s="37">
        <v>13500</v>
      </c>
      <c r="F28" s="37">
        <f t="shared" si="0"/>
        <v>13500</v>
      </c>
      <c r="G28" s="90" t="s">
        <v>1053</v>
      </c>
    </row>
    <row r="29" spans="1:7" ht="140.25">
      <c r="A29" s="104">
        <v>27</v>
      </c>
      <c r="B29" s="52" t="s">
        <v>184</v>
      </c>
      <c r="C29" s="19" t="s">
        <v>185</v>
      </c>
      <c r="D29" s="37">
        <v>1</v>
      </c>
      <c r="E29" s="37">
        <v>8900</v>
      </c>
      <c r="F29" s="37">
        <f t="shared" si="0"/>
        <v>8900</v>
      </c>
      <c r="G29" s="90" t="s">
        <v>1054</v>
      </c>
    </row>
    <row r="30" spans="1:7" ht="204">
      <c r="A30" s="104">
        <v>28</v>
      </c>
      <c r="B30" s="52" t="s">
        <v>189</v>
      </c>
      <c r="C30" s="19" t="s">
        <v>190</v>
      </c>
      <c r="D30" s="37">
        <v>1</v>
      </c>
      <c r="E30" s="37">
        <v>82000</v>
      </c>
      <c r="F30" s="37">
        <f t="shared" si="0"/>
        <v>82000</v>
      </c>
      <c r="G30" s="90" t="s">
        <v>1055</v>
      </c>
    </row>
    <row r="31" spans="1:7" ht="63.75">
      <c r="A31" s="104">
        <v>29</v>
      </c>
      <c r="B31" s="52" t="s">
        <v>192</v>
      </c>
      <c r="C31" s="19" t="s">
        <v>193</v>
      </c>
      <c r="D31" s="37">
        <v>1</v>
      </c>
      <c r="E31" s="37">
        <v>5500</v>
      </c>
      <c r="F31" s="37">
        <f t="shared" si="0"/>
        <v>5500</v>
      </c>
      <c r="G31" s="54" t="s">
        <v>1056</v>
      </c>
    </row>
    <row r="32" spans="1:7" ht="76.5">
      <c r="A32" s="104">
        <v>30</v>
      </c>
      <c r="B32" s="52" t="s">
        <v>195</v>
      </c>
      <c r="C32" s="19" t="s">
        <v>196</v>
      </c>
      <c r="D32" s="37">
        <v>1</v>
      </c>
      <c r="E32" s="37">
        <v>25700</v>
      </c>
      <c r="F32" s="37">
        <f t="shared" si="0"/>
        <v>25700</v>
      </c>
      <c r="G32" s="54" t="s">
        <v>1057</v>
      </c>
    </row>
    <row r="33" spans="1:7" ht="48" customHeight="1">
      <c r="A33" s="104">
        <v>31</v>
      </c>
      <c r="B33" s="52" t="s">
        <v>198</v>
      </c>
      <c r="C33" s="19" t="s">
        <v>199</v>
      </c>
      <c r="D33" s="37">
        <v>1</v>
      </c>
      <c r="E33" s="37">
        <v>25700</v>
      </c>
      <c r="F33" s="37">
        <f t="shared" si="0"/>
        <v>25700</v>
      </c>
      <c r="G33" s="54" t="s">
        <v>1058</v>
      </c>
    </row>
    <row r="34" spans="1:7" ht="48" customHeight="1">
      <c r="A34" s="104">
        <v>32</v>
      </c>
      <c r="B34" s="52" t="s">
        <v>201</v>
      </c>
      <c r="C34" s="19" t="s">
        <v>202</v>
      </c>
      <c r="D34" s="37">
        <v>1</v>
      </c>
      <c r="E34" s="37">
        <v>19800</v>
      </c>
      <c r="F34" s="37">
        <f t="shared" si="0"/>
        <v>19800</v>
      </c>
      <c r="G34" s="54" t="s">
        <v>1059</v>
      </c>
    </row>
    <row r="35" spans="1:7" ht="48" customHeight="1">
      <c r="A35" s="104">
        <v>33</v>
      </c>
      <c r="B35" s="52" t="s">
        <v>206</v>
      </c>
      <c r="C35" s="19" t="s">
        <v>207</v>
      </c>
      <c r="D35" s="37">
        <v>1</v>
      </c>
      <c r="E35" s="37">
        <v>12960</v>
      </c>
      <c r="F35" s="37">
        <f t="shared" si="0"/>
        <v>12960</v>
      </c>
      <c r="G35" s="54" t="s">
        <v>1060</v>
      </c>
    </row>
    <row r="36" spans="1:7" ht="48" customHeight="1">
      <c r="A36" s="104">
        <v>34</v>
      </c>
      <c r="B36" s="52" t="s">
        <v>209</v>
      </c>
      <c r="C36" s="19" t="s">
        <v>179</v>
      </c>
      <c r="D36" s="37">
        <v>10</v>
      </c>
      <c r="E36" s="37">
        <v>420</v>
      </c>
      <c r="F36" s="37">
        <f t="shared" si="0"/>
        <v>4200</v>
      </c>
      <c r="G36" s="54" t="s">
        <v>1061</v>
      </c>
    </row>
    <row r="37" spans="1:7" ht="127.5">
      <c r="A37" s="104">
        <v>35</v>
      </c>
      <c r="B37" s="52" t="s">
        <v>215</v>
      </c>
      <c r="C37" s="19" t="s">
        <v>216</v>
      </c>
      <c r="D37" s="37">
        <v>1</v>
      </c>
      <c r="E37" s="37">
        <v>3000</v>
      </c>
      <c r="F37" s="37">
        <f t="shared" si="0"/>
        <v>3000</v>
      </c>
      <c r="G37" s="54" t="s">
        <v>1063</v>
      </c>
    </row>
    <row r="38" spans="1:7" ht="63.75">
      <c r="A38" s="104">
        <v>36</v>
      </c>
      <c r="B38" s="52" t="s">
        <v>218</v>
      </c>
      <c r="C38" s="19" t="s">
        <v>219</v>
      </c>
      <c r="D38" s="37">
        <v>1</v>
      </c>
      <c r="E38" s="37">
        <v>3000</v>
      </c>
      <c r="F38" s="37">
        <f t="shared" si="0"/>
        <v>3000</v>
      </c>
      <c r="G38" s="54" t="s">
        <v>1062</v>
      </c>
    </row>
    <row r="39" spans="1:7" ht="76.5">
      <c r="A39" s="104">
        <v>37</v>
      </c>
      <c r="B39" s="52" t="s">
        <v>221</v>
      </c>
      <c r="C39" s="19" t="s">
        <v>222</v>
      </c>
      <c r="D39" s="37">
        <v>1</v>
      </c>
      <c r="E39" s="37">
        <v>59400</v>
      </c>
      <c r="F39" s="37">
        <f t="shared" si="0"/>
        <v>59400</v>
      </c>
      <c r="G39" s="54" t="s">
        <v>1064</v>
      </c>
    </row>
    <row r="40" spans="1:7" ht="48" customHeight="1">
      <c r="A40" s="104">
        <v>38</v>
      </c>
      <c r="B40" s="52" t="s">
        <v>224</v>
      </c>
      <c r="C40" s="19" t="s">
        <v>875</v>
      </c>
      <c r="D40" s="37">
        <v>1</v>
      </c>
      <c r="E40" s="37">
        <v>9500</v>
      </c>
      <c r="F40" s="37">
        <f t="shared" si="0"/>
        <v>9500</v>
      </c>
      <c r="G40" s="54" t="s">
        <v>1065</v>
      </c>
    </row>
    <row r="41" spans="1:7" ht="76.5">
      <c r="A41" s="104">
        <v>39</v>
      </c>
      <c r="B41" s="52" t="s">
        <v>230</v>
      </c>
      <c r="C41" s="19" t="s">
        <v>231</v>
      </c>
      <c r="D41" s="37">
        <v>1</v>
      </c>
      <c r="E41" s="37">
        <v>88000</v>
      </c>
      <c r="F41" s="37">
        <f t="shared" si="0"/>
        <v>88000</v>
      </c>
      <c r="G41" s="54" t="s">
        <v>1066</v>
      </c>
    </row>
    <row r="42" spans="1:7" ht="48" customHeight="1">
      <c r="A42" s="104">
        <v>40</v>
      </c>
      <c r="B42" s="52" t="s">
        <v>3</v>
      </c>
      <c r="C42" s="19" t="s">
        <v>235</v>
      </c>
      <c r="D42" s="37">
        <v>1</v>
      </c>
      <c r="E42" s="37">
        <v>8600</v>
      </c>
      <c r="F42" s="37">
        <f t="shared" si="0"/>
        <v>8600</v>
      </c>
      <c r="G42" s="54" t="s">
        <v>1067</v>
      </c>
    </row>
    <row r="43" spans="1:7" ht="76.5">
      <c r="A43" s="104">
        <v>41</v>
      </c>
      <c r="B43" s="52" t="s">
        <v>237</v>
      </c>
      <c r="C43" s="19" t="s">
        <v>238</v>
      </c>
      <c r="D43" s="37">
        <v>10</v>
      </c>
      <c r="E43" s="37">
        <v>400</v>
      </c>
      <c r="F43" s="37">
        <f t="shared" si="0"/>
        <v>4000</v>
      </c>
      <c r="G43" s="54" t="s">
        <v>1068</v>
      </c>
    </row>
    <row r="44" spans="1:7" ht="63.75">
      <c r="A44" s="104">
        <v>42</v>
      </c>
      <c r="B44" s="52" t="s">
        <v>240</v>
      </c>
      <c r="C44" s="19" t="s">
        <v>241</v>
      </c>
      <c r="D44" s="37">
        <v>1</v>
      </c>
      <c r="E44" s="37">
        <v>49300</v>
      </c>
      <c r="F44" s="37">
        <f t="shared" si="0"/>
        <v>49300</v>
      </c>
      <c r="G44" s="54" t="s">
        <v>1069</v>
      </c>
    </row>
    <row r="45" spans="1:7" ht="140.25">
      <c r="A45" s="104">
        <v>43</v>
      </c>
      <c r="B45" s="52" t="s">
        <v>243</v>
      </c>
      <c r="C45" s="19" t="s">
        <v>244</v>
      </c>
      <c r="D45" s="37">
        <v>1</v>
      </c>
      <c r="E45" s="37">
        <v>4500</v>
      </c>
      <c r="F45" s="37">
        <f t="shared" si="0"/>
        <v>4500</v>
      </c>
      <c r="G45" s="54" t="s">
        <v>1070</v>
      </c>
    </row>
    <row r="46" spans="1:7" ht="48" customHeight="1">
      <c r="A46" s="104">
        <v>44</v>
      </c>
      <c r="B46" s="52" t="s">
        <v>246</v>
      </c>
      <c r="C46" s="19" t="s">
        <v>219</v>
      </c>
      <c r="D46" s="37">
        <v>1</v>
      </c>
      <c r="E46" s="37">
        <v>59400</v>
      </c>
      <c r="F46" s="37">
        <f t="shared" si="0"/>
        <v>59400</v>
      </c>
      <c r="G46" s="54" t="s">
        <v>1071</v>
      </c>
    </row>
    <row r="47" spans="1:7" ht="48" customHeight="1">
      <c r="A47" s="104">
        <v>45</v>
      </c>
      <c r="B47" s="52" t="s">
        <v>250</v>
      </c>
      <c r="C47" s="19" t="s">
        <v>877</v>
      </c>
      <c r="D47" s="37">
        <v>1</v>
      </c>
      <c r="E47" s="37">
        <v>8950</v>
      </c>
      <c r="F47" s="37">
        <f t="shared" si="0"/>
        <v>8950</v>
      </c>
      <c r="G47" s="51"/>
    </row>
    <row r="48" spans="1:7" ht="102">
      <c r="A48" s="104">
        <v>46</v>
      </c>
      <c r="B48" s="52" t="s">
        <v>252</v>
      </c>
      <c r="C48" s="19" t="s">
        <v>912</v>
      </c>
      <c r="D48" s="37">
        <v>1</v>
      </c>
      <c r="E48" s="37">
        <v>1790</v>
      </c>
      <c r="F48" s="37">
        <f t="shared" si="0"/>
        <v>1790</v>
      </c>
      <c r="G48" s="54" t="s">
        <v>1072</v>
      </c>
    </row>
    <row r="49" spans="1:7" ht="48" customHeight="1">
      <c r="A49" s="104">
        <v>47</v>
      </c>
      <c r="B49" s="52" t="s">
        <v>254</v>
      </c>
      <c r="C49" s="19" t="s">
        <v>913</v>
      </c>
      <c r="D49" s="37">
        <v>1</v>
      </c>
      <c r="E49" s="37">
        <v>6900</v>
      </c>
      <c r="F49" s="37">
        <f t="shared" si="0"/>
        <v>6900</v>
      </c>
      <c r="G49" s="51"/>
    </row>
    <row r="50" spans="1:7" ht="48" customHeight="1">
      <c r="A50" s="104">
        <v>48</v>
      </c>
      <c r="B50" s="52" t="s">
        <v>258</v>
      </c>
      <c r="C50" s="19" t="s">
        <v>876</v>
      </c>
      <c r="D50" s="37">
        <v>5</v>
      </c>
      <c r="E50" s="37">
        <v>423</v>
      </c>
      <c r="F50" s="37">
        <f t="shared" si="0"/>
        <v>2115</v>
      </c>
      <c r="G50" s="51"/>
    </row>
    <row r="51" spans="1:7" ht="48" customHeight="1">
      <c r="A51" s="104">
        <v>49</v>
      </c>
      <c r="B51" s="52" t="s">
        <v>262</v>
      </c>
      <c r="C51" s="19" t="s">
        <v>263</v>
      </c>
      <c r="D51" s="37">
        <v>4</v>
      </c>
      <c r="E51" s="37">
        <v>5800</v>
      </c>
      <c r="F51" s="37">
        <f t="shared" si="0"/>
        <v>23200</v>
      </c>
      <c r="G51" s="54" t="s">
        <v>1073</v>
      </c>
    </row>
    <row r="52" spans="1:7" ht="12.75">
      <c r="A52" s="127" t="s">
        <v>816</v>
      </c>
      <c r="B52" s="136"/>
      <c r="C52" s="136"/>
      <c r="D52" s="136"/>
      <c r="E52" s="137"/>
      <c r="F52" s="53">
        <f>SUM(F3:F51)</f>
        <v>964265</v>
      </c>
      <c r="G52" s="15"/>
    </row>
  </sheetData>
  <mergeCells count="2">
    <mergeCell ref="A52:E52"/>
    <mergeCell ref="A2:F2"/>
  </mergeCells>
  <hyperlinks>
    <hyperlink ref="C3" r:id="rId1"/>
    <hyperlink ref="C4" r:id="rId2"/>
    <hyperlink ref="C5" r:id="rId3"/>
    <hyperlink ref="C6" r:id="rId4"/>
    <hyperlink ref="C7" r:id="rId5"/>
    <hyperlink ref="C8" r:id="rId6"/>
    <hyperlink ref="C10" r:id="rId7"/>
    <hyperlink ref="C11" r:id="rId8"/>
    <hyperlink ref="C12" r:id="rId9"/>
    <hyperlink ref="C13" r:id="rId10"/>
    <hyperlink ref="C14" r:id="rId11"/>
    <hyperlink ref="C15" r:id="rId12"/>
    <hyperlink ref="C16" r:id="rId13"/>
    <hyperlink ref="C25" r:id="rId14"/>
    <hyperlink ref="C31" r:id="rId15"/>
    <hyperlink ref="C34" r:id="rId16"/>
    <hyperlink ref="C35" r:id="rId17"/>
    <hyperlink ref="C43" r:id="rId18"/>
    <hyperlink ref="C51" r:id="rId19"/>
    <hyperlink ref="C46" r:id="rId20"/>
    <hyperlink ref="C17" r:id="rId21"/>
    <hyperlink ref="C18" r:id="rId22"/>
    <hyperlink ref="C19" r:id="rId23"/>
    <hyperlink ref="C21" r:id="rId24"/>
    <hyperlink ref="C23" r:id="rId25"/>
    <hyperlink ref="C20" r:id="rId26"/>
    <hyperlink ref="C22" r:id="rId27"/>
    <hyperlink ref="C24" r:id="rId28"/>
    <hyperlink ref="C26" r:id="rId29"/>
    <hyperlink ref="C27" r:id="rId30"/>
    <hyperlink ref="C28" r:id="rId31"/>
    <hyperlink ref="C29" r:id="rId32"/>
    <hyperlink ref="C30" r:id="rId33"/>
    <hyperlink ref="C32" r:id="rId34"/>
    <hyperlink ref="C33" r:id="rId35"/>
    <hyperlink ref="C36" r:id="rId36"/>
    <hyperlink ref="C37" r:id="rId37"/>
    <hyperlink ref="C38" r:id="rId38"/>
    <hyperlink ref="C39" r:id="rId39"/>
    <hyperlink ref="C40" r:id="rId40"/>
    <hyperlink ref="C41" r:id="rId41"/>
    <hyperlink ref="C42" r:id="rId42"/>
    <hyperlink ref="C44" r:id="rId43"/>
    <hyperlink ref="C45" r:id="rId44"/>
    <hyperlink ref="C47" r:id="rId45"/>
    <hyperlink ref="C48" r:id="rId46"/>
    <hyperlink ref="C49" r:id="rId47"/>
    <hyperlink ref="C9" r:id="rId48"/>
    <hyperlink ref="C50" r:id="rId49"/>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topLeftCell="A34" zoomScale="115" zoomScaleNormal="115" workbookViewId="0">
      <selection activeCell="C55" sqref="C55"/>
    </sheetView>
  </sheetViews>
  <sheetFormatPr defaultRowHeight="12.75"/>
  <cols>
    <col min="1" max="1" width="3" bestFit="1" customWidth="1"/>
    <col min="2" max="2" width="27.85546875" bestFit="1" customWidth="1"/>
    <col min="3" max="3" width="36.140625" bestFit="1" customWidth="1"/>
    <col min="4" max="4" width="12" bestFit="1" customWidth="1"/>
    <col min="5" max="5" width="7" bestFit="1" customWidth="1"/>
    <col min="6" max="6" width="14.5703125" bestFit="1" customWidth="1"/>
    <col min="7" max="7" width="55.5703125" bestFit="1" customWidth="1"/>
  </cols>
  <sheetData>
    <row r="1" spans="1:8" s="26" customFormat="1">
      <c r="A1" s="74" t="s">
        <v>0</v>
      </c>
      <c r="B1" s="74" t="s">
        <v>9</v>
      </c>
      <c r="C1" s="74" t="s">
        <v>872</v>
      </c>
      <c r="D1" s="74" t="s">
        <v>863</v>
      </c>
      <c r="E1" s="74" t="s">
        <v>1</v>
      </c>
      <c r="F1" s="74" t="s">
        <v>765</v>
      </c>
      <c r="G1" s="92" t="s">
        <v>916</v>
      </c>
    </row>
    <row r="2" spans="1:8" s="26" customFormat="1">
      <c r="A2" s="139" t="s">
        <v>885</v>
      </c>
      <c r="B2" s="139"/>
      <c r="C2" s="139"/>
      <c r="D2" s="139"/>
      <c r="E2" s="139"/>
      <c r="F2" s="139"/>
      <c r="G2" s="15"/>
    </row>
    <row r="3" spans="1:8" s="1" customFormat="1" ht="60" customHeight="1">
      <c r="A3" s="107">
        <v>1</v>
      </c>
      <c r="B3" s="119" t="s">
        <v>1145</v>
      </c>
      <c r="C3" s="19" t="s">
        <v>1142</v>
      </c>
      <c r="D3" s="106">
        <v>1</v>
      </c>
      <c r="E3" s="106">
        <v>5950</v>
      </c>
      <c r="F3" s="21">
        <f>D3*E3</f>
        <v>5950</v>
      </c>
      <c r="G3" s="114" t="s">
        <v>1147</v>
      </c>
      <c r="H3" s="28"/>
    </row>
    <row r="4" spans="1:8" s="1" customFormat="1" ht="60" customHeight="1">
      <c r="A4" s="107">
        <v>2</v>
      </c>
      <c r="B4" s="120" t="s">
        <v>1144</v>
      </c>
      <c r="C4" s="113" t="s">
        <v>1143</v>
      </c>
      <c r="D4" s="106">
        <v>12</v>
      </c>
      <c r="E4" s="106">
        <v>3350</v>
      </c>
      <c r="F4" s="21">
        <f>D4*E4</f>
        <v>40200</v>
      </c>
      <c r="G4" s="97" t="s">
        <v>1146</v>
      </c>
      <c r="H4" s="28"/>
    </row>
    <row r="5" spans="1:8" s="1" customFormat="1" ht="60" customHeight="1">
      <c r="A5" s="112">
        <v>3</v>
      </c>
      <c r="B5" s="120" t="s">
        <v>1157</v>
      </c>
      <c r="C5" s="113" t="s">
        <v>1156</v>
      </c>
      <c r="D5" s="107">
        <v>6</v>
      </c>
      <c r="E5" s="106">
        <v>6599</v>
      </c>
      <c r="F5" s="21">
        <f>D5*E5</f>
        <v>39594</v>
      </c>
      <c r="G5" s="97" t="s">
        <v>1147</v>
      </c>
      <c r="H5" s="28"/>
    </row>
    <row r="6" spans="1:8" s="1" customFormat="1" ht="60" customHeight="1">
      <c r="A6" s="112">
        <v>4</v>
      </c>
      <c r="B6" s="10" t="s">
        <v>265</v>
      </c>
      <c r="C6" s="19" t="s">
        <v>266</v>
      </c>
      <c r="D6" s="10">
        <v>1</v>
      </c>
      <c r="E6" s="10">
        <v>23450</v>
      </c>
      <c r="F6" s="60">
        <f>ABS(D6*E6)</f>
        <v>23450</v>
      </c>
      <c r="G6" s="81" t="s">
        <v>937</v>
      </c>
      <c r="H6" s="28"/>
    </row>
    <row r="7" spans="1:8" s="1" customFormat="1" ht="60" customHeight="1">
      <c r="A7" s="112">
        <v>5</v>
      </c>
      <c r="B7" s="10" t="s">
        <v>273</v>
      </c>
      <c r="C7" s="19" t="s">
        <v>808</v>
      </c>
      <c r="D7" s="10">
        <v>10</v>
      </c>
      <c r="E7" s="10">
        <v>1200</v>
      </c>
      <c r="F7" s="60">
        <f t="shared" ref="F7:F38" si="0">ABS(D7*E7)</f>
        <v>12000</v>
      </c>
      <c r="G7" s="81" t="s">
        <v>938</v>
      </c>
      <c r="H7" s="28"/>
    </row>
    <row r="8" spans="1:8" s="1" customFormat="1" ht="60" customHeight="1">
      <c r="A8" s="112">
        <v>6</v>
      </c>
      <c r="B8" s="10" t="s">
        <v>206</v>
      </c>
      <c r="C8" s="19" t="s">
        <v>207</v>
      </c>
      <c r="D8" s="10">
        <v>1</v>
      </c>
      <c r="E8" s="10">
        <v>13000</v>
      </c>
      <c r="F8" s="60">
        <f t="shared" si="0"/>
        <v>13000</v>
      </c>
      <c r="G8" s="81" t="s">
        <v>939</v>
      </c>
      <c r="H8" s="28"/>
    </row>
    <row r="9" spans="1:8" s="1" customFormat="1" ht="60" customHeight="1">
      <c r="A9" s="112">
        <v>7</v>
      </c>
      <c r="B9" s="10" t="s">
        <v>276</v>
      </c>
      <c r="C9" s="19" t="s">
        <v>277</v>
      </c>
      <c r="D9" s="10">
        <v>1</v>
      </c>
      <c r="E9" s="10">
        <v>3200</v>
      </c>
      <c r="F9" s="60">
        <f t="shared" si="0"/>
        <v>3200</v>
      </c>
      <c r="G9" s="81" t="s">
        <v>940</v>
      </c>
      <c r="H9" s="28"/>
    </row>
    <row r="10" spans="1:8" s="1" customFormat="1" ht="38.25">
      <c r="A10" s="112">
        <v>8</v>
      </c>
      <c r="B10" s="10" t="s">
        <v>279</v>
      </c>
      <c r="C10" s="19" t="s">
        <v>280</v>
      </c>
      <c r="D10" s="10">
        <v>1</v>
      </c>
      <c r="E10" s="10">
        <v>4000</v>
      </c>
      <c r="F10" s="60">
        <f t="shared" si="0"/>
        <v>4000</v>
      </c>
      <c r="G10" s="81" t="s">
        <v>941</v>
      </c>
      <c r="H10" s="28"/>
    </row>
    <row r="11" spans="1:8" s="1" customFormat="1" ht="38.25">
      <c r="A11" s="112">
        <v>9</v>
      </c>
      <c r="B11" s="10" t="s">
        <v>282</v>
      </c>
      <c r="C11" s="19" t="s">
        <v>283</v>
      </c>
      <c r="D11" s="10">
        <v>1</v>
      </c>
      <c r="E11" s="10">
        <v>3450</v>
      </c>
      <c r="F11" s="60">
        <f t="shared" si="0"/>
        <v>3450</v>
      </c>
      <c r="G11" s="81" t="s">
        <v>942</v>
      </c>
      <c r="H11" s="28"/>
    </row>
    <row r="12" spans="1:8" s="1" customFormat="1" ht="63.75">
      <c r="A12" s="112">
        <v>10</v>
      </c>
      <c r="B12" s="10" t="s">
        <v>285</v>
      </c>
      <c r="C12" s="19" t="s">
        <v>286</v>
      </c>
      <c r="D12" s="10">
        <v>1</v>
      </c>
      <c r="E12" s="10">
        <v>18000</v>
      </c>
      <c r="F12" s="60">
        <f t="shared" si="0"/>
        <v>18000</v>
      </c>
      <c r="G12" s="81" t="s">
        <v>943</v>
      </c>
      <c r="H12" s="28"/>
    </row>
    <row r="13" spans="1:8" s="1" customFormat="1" ht="63.75">
      <c r="A13" s="112">
        <v>11</v>
      </c>
      <c r="B13" s="10" t="s">
        <v>288</v>
      </c>
      <c r="C13" s="19" t="s">
        <v>289</v>
      </c>
      <c r="D13" s="10">
        <v>1</v>
      </c>
      <c r="E13" s="10">
        <v>10500</v>
      </c>
      <c r="F13" s="60">
        <f t="shared" si="0"/>
        <v>10500</v>
      </c>
      <c r="G13" s="100" t="s">
        <v>1134</v>
      </c>
      <c r="H13" s="28"/>
    </row>
    <row r="14" spans="1:8" s="1" customFormat="1" ht="51">
      <c r="A14" s="112">
        <v>12</v>
      </c>
      <c r="B14" s="10" t="s">
        <v>291</v>
      </c>
      <c r="C14" s="19" t="s">
        <v>292</v>
      </c>
      <c r="D14" s="10">
        <v>1</v>
      </c>
      <c r="E14" s="10">
        <v>99800</v>
      </c>
      <c r="F14" s="60">
        <f t="shared" si="0"/>
        <v>99800</v>
      </c>
      <c r="G14" s="89" t="s">
        <v>944</v>
      </c>
      <c r="H14" s="28"/>
    </row>
    <row r="15" spans="1:8" s="1" customFormat="1" ht="60" customHeight="1">
      <c r="A15" s="112">
        <v>13</v>
      </c>
      <c r="B15" s="10" t="s">
        <v>294</v>
      </c>
      <c r="C15" s="19" t="s">
        <v>295</v>
      </c>
      <c r="D15" s="10">
        <v>1</v>
      </c>
      <c r="E15" s="10">
        <v>14000</v>
      </c>
      <c r="F15" s="60">
        <f t="shared" si="0"/>
        <v>14000</v>
      </c>
      <c r="G15" s="81" t="s">
        <v>945</v>
      </c>
      <c r="H15" s="28"/>
    </row>
    <row r="16" spans="1:8" s="1" customFormat="1" ht="76.5">
      <c r="A16" s="112">
        <v>14</v>
      </c>
      <c r="B16" s="10" t="s">
        <v>297</v>
      </c>
      <c r="C16" s="19" t="s">
        <v>298</v>
      </c>
      <c r="D16" s="10">
        <v>1</v>
      </c>
      <c r="E16" s="10">
        <v>23000</v>
      </c>
      <c r="F16" s="60">
        <f t="shared" si="0"/>
        <v>23000</v>
      </c>
      <c r="G16" s="81" t="s">
        <v>946</v>
      </c>
      <c r="H16" s="28"/>
    </row>
    <row r="17" spans="1:8" s="1" customFormat="1" ht="63.75">
      <c r="A17" s="112">
        <v>15</v>
      </c>
      <c r="B17" s="10" t="s">
        <v>300</v>
      </c>
      <c r="C17" s="19" t="s">
        <v>301</v>
      </c>
      <c r="D17" s="10">
        <v>1</v>
      </c>
      <c r="E17" s="10">
        <v>28000</v>
      </c>
      <c r="F17" s="60">
        <f t="shared" si="0"/>
        <v>28000</v>
      </c>
      <c r="G17" s="81" t="s">
        <v>947</v>
      </c>
      <c r="H17" s="28"/>
    </row>
    <row r="18" spans="1:8" s="1" customFormat="1" ht="60" customHeight="1">
      <c r="A18" s="112">
        <v>16</v>
      </c>
      <c r="B18" s="10" t="s">
        <v>306</v>
      </c>
      <c r="C18" s="19" t="s">
        <v>307</v>
      </c>
      <c r="D18" s="10">
        <v>1</v>
      </c>
      <c r="E18" s="10">
        <v>44500</v>
      </c>
      <c r="F18" s="60">
        <f t="shared" si="0"/>
        <v>44500</v>
      </c>
      <c r="G18" s="85" t="s">
        <v>948</v>
      </c>
      <c r="H18" s="28"/>
    </row>
    <row r="19" spans="1:8" s="1" customFormat="1" ht="60" customHeight="1">
      <c r="A19" s="112">
        <v>17</v>
      </c>
      <c r="B19" s="10" t="s">
        <v>184</v>
      </c>
      <c r="C19" s="19" t="s">
        <v>185</v>
      </c>
      <c r="D19" s="10">
        <v>1</v>
      </c>
      <c r="E19" s="10">
        <v>9000</v>
      </c>
      <c r="F19" s="60">
        <f t="shared" si="0"/>
        <v>9000</v>
      </c>
      <c r="G19" s="81" t="s">
        <v>949</v>
      </c>
      <c r="H19" s="28"/>
    </row>
    <row r="20" spans="1:8" s="1" customFormat="1" ht="51">
      <c r="A20" s="112">
        <v>18</v>
      </c>
      <c r="B20" s="10" t="s">
        <v>310</v>
      </c>
      <c r="C20" s="19" t="s">
        <v>311</v>
      </c>
      <c r="D20" s="10">
        <v>1</v>
      </c>
      <c r="E20" s="10">
        <v>6500</v>
      </c>
      <c r="F20" s="60">
        <f t="shared" si="0"/>
        <v>6500</v>
      </c>
      <c r="G20" s="81" t="s">
        <v>950</v>
      </c>
      <c r="H20" s="28"/>
    </row>
    <row r="21" spans="1:8" s="1" customFormat="1" ht="76.5">
      <c r="A21" s="112">
        <v>19</v>
      </c>
      <c r="B21" s="10" t="s">
        <v>313</v>
      </c>
      <c r="C21" s="19" t="s">
        <v>314</v>
      </c>
      <c r="D21" s="10">
        <v>1</v>
      </c>
      <c r="E21" s="10">
        <v>45000</v>
      </c>
      <c r="F21" s="60">
        <f t="shared" si="0"/>
        <v>45000</v>
      </c>
      <c r="G21" s="81" t="s">
        <v>951</v>
      </c>
      <c r="H21" s="28"/>
    </row>
    <row r="22" spans="1:8" s="1" customFormat="1" ht="60" customHeight="1">
      <c r="A22" s="112">
        <v>20</v>
      </c>
      <c r="B22" s="10" t="s">
        <v>316</v>
      </c>
      <c r="C22" s="19" t="s">
        <v>317</v>
      </c>
      <c r="D22" s="10">
        <v>1</v>
      </c>
      <c r="E22" s="10">
        <v>155000</v>
      </c>
      <c r="F22" s="60">
        <f t="shared" si="0"/>
        <v>155000</v>
      </c>
      <c r="G22" s="81" t="s">
        <v>952</v>
      </c>
      <c r="H22" s="28"/>
    </row>
    <row r="23" spans="1:8" s="1" customFormat="1" ht="60" customHeight="1">
      <c r="A23" s="112">
        <v>21</v>
      </c>
      <c r="B23" s="10" t="s">
        <v>322</v>
      </c>
      <c r="C23" s="19" t="s">
        <v>323</v>
      </c>
      <c r="D23" s="10">
        <v>1</v>
      </c>
      <c r="E23" s="10">
        <v>6000</v>
      </c>
      <c r="F23" s="60">
        <f t="shared" si="0"/>
        <v>6000</v>
      </c>
      <c r="G23" s="81" t="s">
        <v>953</v>
      </c>
      <c r="H23" s="28"/>
    </row>
    <row r="24" spans="1:8" s="1" customFormat="1" ht="60" customHeight="1">
      <c r="A24" s="112">
        <v>22</v>
      </c>
      <c r="B24" s="10" t="s">
        <v>325</v>
      </c>
      <c r="C24" s="19" t="s">
        <v>326</v>
      </c>
      <c r="D24" s="10">
        <v>1</v>
      </c>
      <c r="E24" s="10">
        <v>15000</v>
      </c>
      <c r="F24" s="60">
        <f t="shared" si="0"/>
        <v>15000</v>
      </c>
      <c r="G24" s="81" t="s">
        <v>954</v>
      </c>
      <c r="H24" s="28"/>
    </row>
    <row r="25" spans="1:8" s="1" customFormat="1" ht="76.5">
      <c r="A25" s="112">
        <v>23</v>
      </c>
      <c r="B25" s="10" t="s">
        <v>328</v>
      </c>
      <c r="C25" s="19" t="s">
        <v>329</v>
      </c>
      <c r="D25" s="10">
        <v>1</v>
      </c>
      <c r="E25" s="10">
        <v>9500</v>
      </c>
      <c r="F25" s="60">
        <f t="shared" si="0"/>
        <v>9500</v>
      </c>
      <c r="G25" s="81" t="s">
        <v>955</v>
      </c>
      <c r="H25" s="28"/>
    </row>
    <row r="26" spans="1:8" s="1" customFormat="1" ht="60" customHeight="1">
      <c r="A26" s="112">
        <v>24</v>
      </c>
      <c r="B26" s="10" t="s">
        <v>336</v>
      </c>
      <c r="C26" s="19" t="s">
        <v>337</v>
      </c>
      <c r="D26" s="10">
        <v>1</v>
      </c>
      <c r="E26" s="10">
        <v>33000</v>
      </c>
      <c r="F26" s="60">
        <f t="shared" si="0"/>
        <v>33000</v>
      </c>
      <c r="G26" s="81" t="s">
        <v>956</v>
      </c>
      <c r="H26" s="28"/>
    </row>
    <row r="27" spans="1:8" s="1" customFormat="1" ht="38.25">
      <c r="A27" s="112">
        <v>25</v>
      </c>
      <c r="B27" s="10" t="s">
        <v>339</v>
      </c>
      <c r="C27" s="19" t="s">
        <v>809</v>
      </c>
      <c r="D27" s="10">
        <v>1</v>
      </c>
      <c r="E27" s="10">
        <v>10000</v>
      </c>
      <c r="F27" s="60">
        <f t="shared" si="0"/>
        <v>10000</v>
      </c>
      <c r="G27" s="81" t="s">
        <v>957</v>
      </c>
      <c r="H27" s="28"/>
    </row>
    <row r="28" spans="1:8" s="1" customFormat="1" ht="60" customHeight="1">
      <c r="A28" s="112">
        <v>26</v>
      </c>
      <c r="B28" s="10" t="s">
        <v>343</v>
      </c>
      <c r="C28" s="19" t="s">
        <v>810</v>
      </c>
      <c r="D28" s="10">
        <v>1</v>
      </c>
      <c r="E28" s="10">
        <v>3200</v>
      </c>
      <c r="F28" s="60">
        <f t="shared" si="0"/>
        <v>3200</v>
      </c>
      <c r="G28" s="81" t="s">
        <v>958</v>
      </c>
      <c r="H28" s="28"/>
    </row>
    <row r="29" spans="1:8" s="1" customFormat="1" ht="60" customHeight="1">
      <c r="A29" s="112">
        <v>27</v>
      </c>
      <c r="B29" s="10" t="s">
        <v>345</v>
      </c>
      <c r="C29" s="19" t="s">
        <v>811</v>
      </c>
      <c r="D29" s="10">
        <v>1</v>
      </c>
      <c r="E29" s="10">
        <v>4300</v>
      </c>
      <c r="F29" s="60">
        <f t="shared" si="0"/>
        <v>4300</v>
      </c>
      <c r="G29" s="81" t="s">
        <v>959</v>
      </c>
      <c r="H29" s="28"/>
    </row>
    <row r="30" spans="1:8" s="1" customFormat="1" ht="60" customHeight="1">
      <c r="A30" s="112">
        <v>28</v>
      </c>
      <c r="B30" s="10" t="s">
        <v>347</v>
      </c>
      <c r="C30" s="19" t="s">
        <v>348</v>
      </c>
      <c r="D30" s="10">
        <v>1</v>
      </c>
      <c r="E30" s="10">
        <v>4500</v>
      </c>
      <c r="F30" s="60">
        <f t="shared" si="0"/>
        <v>4500</v>
      </c>
      <c r="G30" s="81" t="s">
        <v>960</v>
      </c>
      <c r="H30" s="28"/>
    </row>
    <row r="31" spans="1:8" s="1" customFormat="1" ht="51">
      <c r="A31" s="112">
        <v>29</v>
      </c>
      <c r="B31" s="10" t="s">
        <v>350</v>
      </c>
      <c r="C31" s="19" t="s">
        <v>812</v>
      </c>
      <c r="D31" s="10">
        <v>1</v>
      </c>
      <c r="E31" s="10">
        <v>1600</v>
      </c>
      <c r="F31" s="60">
        <f t="shared" si="0"/>
        <v>1600</v>
      </c>
      <c r="G31" s="81" t="s">
        <v>961</v>
      </c>
      <c r="H31" s="28"/>
    </row>
    <row r="32" spans="1:8" s="1" customFormat="1" ht="60" customHeight="1">
      <c r="A32" s="112">
        <v>30</v>
      </c>
      <c r="B32" s="10" t="s">
        <v>352</v>
      </c>
      <c r="C32" s="19" t="s">
        <v>353</v>
      </c>
      <c r="D32" s="10">
        <v>1</v>
      </c>
      <c r="E32" s="10">
        <v>15100</v>
      </c>
      <c r="F32" s="60">
        <f t="shared" si="0"/>
        <v>15100</v>
      </c>
      <c r="G32" s="81" t="s">
        <v>962</v>
      </c>
      <c r="H32" s="28"/>
    </row>
    <row r="33" spans="1:8" s="1" customFormat="1" ht="60" customHeight="1">
      <c r="A33" s="112">
        <v>31</v>
      </c>
      <c r="B33" s="10" t="s">
        <v>355</v>
      </c>
      <c r="C33" s="19" t="s">
        <v>356</v>
      </c>
      <c r="D33" s="10">
        <v>1</v>
      </c>
      <c r="E33" s="10">
        <v>45000</v>
      </c>
      <c r="F33" s="60">
        <f t="shared" si="0"/>
        <v>45000</v>
      </c>
      <c r="G33" s="81" t="s">
        <v>963</v>
      </c>
      <c r="H33" s="28"/>
    </row>
    <row r="34" spans="1:8" s="1" customFormat="1" ht="60" customHeight="1">
      <c r="A34" s="112">
        <v>32</v>
      </c>
      <c r="B34" s="10" t="s">
        <v>358</v>
      </c>
      <c r="C34" s="19" t="s">
        <v>359</v>
      </c>
      <c r="D34" s="10">
        <v>1</v>
      </c>
      <c r="E34" s="10">
        <v>141000</v>
      </c>
      <c r="F34" s="60">
        <f t="shared" si="0"/>
        <v>141000</v>
      </c>
      <c r="G34" s="81" t="s">
        <v>964</v>
      </c>
      <c r="H34" s="28"/>
    </row>
    <row r="35" spans="1:8" s="1" customFormat="1" ht="60" customHeight="1">
      <c r="A35" s="112">
        <v>33</v>
      </c>
      <c r="B35" s="10" t="s">
        <v>364</v>
      </c>
      <c r="C35" s="19" t="s">
        <v>813</v>
      </c>
      <c r="D35" s="10">
        <v>1</v>
      </c>
      <c r="E35" s="10">
        <v>22744</v>
      </c>
      <c r="F35" s="60">
        <f t="shared" si="0"/>
        <v>22744</v>
      </c>
      <c r="G35" s="81" t="s">
        <v>965</v>
      </c>
      <c r="H35" s="28"/>
    </row>
    <row r="36" spans="1:8" ht="76.5">
      <c r="A36" s="112">
        <v>34</v>
      </c>
      <c r="B36" s="10" t="s">
        <v>368</v>
      </c>
      <c r="C36" s="19" t="s">
        <v>369</v>
      </c>
      <c r="D36" s="10">
        <v>1</v>
      </c>
      <c r="E36" s="10">
        <v>6500</v>
      </c>
      <c r="F36" s="60">
        <f t="shared" si="0"/>
        <v>6500</v>
      </c>
      <c r="G36" s="81" t="s">
        <v>966</v>
      </c>
    </row>
    <row r="37" spans="1:8" ht="51">
      <c r="A37" s="112">
        <v>35</v>
      </c>
      <c r="B37" s="10" t="s">
        <v>371</v>
      </c>
      <c r="C37" s="19" t="s">
        <v>814</v>
      </c>
      <c r="D37" s="10">
        <v>1</v>
      </c>
      <c r="E37" s="10">
        <v>3500</v>
      </c>
      <c r="F37" s="60">
        <f t="shared" si="0"/>
        <v>3500</v>
      </c>
      <c r="G37" s="81" t="s">
        <v>967</v>
      </c>
    </row>
    <row r="38" spans="1:8" ht="51">
      <c r="A38" s="112">
        <v>36</v>
      </c>
      <c r="B38" s="10" t="s">
        <v>373</v>
      </c>
      <c r="C38" s="19" t="s">
        <v>815</v>
      </c>
      <c r="D38" s="10">
        <v>1</v>
      </c>
      <c r="E38" s="10">
        <v>10050</v>
      </c>
      <c r="F38" s="60">
        <f t="shared" si="0"/>
        <v>10050</v>
      </c>
      <c r="G38" s="81" t="s">
        <v>968</v>
      </c>
    </row>
    <row r="39" spans="1:8">
      <c r="A39" s="138" t="s">
        <v>816</v>
      </c>
      <c r="B39" s="138"/>
      <c r="C39" s="138"/>
      <c r="D39" s="138"/>
      <c r="E39" s="138"/>
      <c r="F39" s="64">
        <f>SUM(F6:F38)</f>
        <v>843394</v>
      </c>
      <c r="G39" s="15"/>
    </row>
  </sheetData>
  <mergeCells count="2">
    <mergeCell ref="A39:E39"/>
    <mergeCell ref="A2:F2"/>
  </mergeCells>
  <hyperlinks>
    <hyperlink ref="C6" r:id="rId1"/>
    <hyperlink ref="C7" r:id="rId2"/>
    <hyperlink ref="C8" r:id="rId3"/>
    <hyperlink ref="C9" r:id="rId4"/>
    <hyperlink ref="C10" r:id="rId5"/>
    <hyperlink ref="C11" r:id="rId6"/>
    <hyperlink ref="C12" r:id="rId7"/>
    <hyperlink ref="C13" r:id="rId8"/>
    <hyperlink ref="C14" r:id="rId9"/>
    <hyperlink ref="C15" r:id="rId10"/>
    <hyperlink ref="C16" r:id="rId11"/>
    <hyperlink ref="C17" r:id="rId12"/>
    <hyperlink ref="C18" r:id="rId13"/>
    <hyperlink ref="C19" r:id="rId14"/>
    <hyperlink ref="C20" r:id="rId15"/>
    <hyperlink ref="C21" r:id="rId16"/>
    <hyperlink ref="C22" r:id="rId17"/>
    <hyperlink ref="C23" r:id="rId18"/>
    <hyperlink ref="C25" r:id="rId19"/>
    <hyperlink ref="C26" r:id="rId20"/>
    <hyperlink ref="C30" r:id="rId21"/>
    <hyperlink ref="C32" r:id="rId22"/>
    <hyperlink ref="C34" r:id="rId23"/>
    <hyperlink ref="C24" r:id="rId24"/>
    <hyperlink ref="C27" r:id="rId25"/>
    <hyperlink ref="C28" r:id="rId26"/>
    <hyperlink ref="C29" r:id="rId27"/>
    <hyperlink ref="C31" r:id="rId28"/>
    <hyperlink ref="C33" r:id="rId29"/>
    <hyperlink ref="C36" r:id="rId30"/>
    <hyperlink ref="C37" r:id="rId31"/>
    <hyperlink ref="C38" r:id="rId32"/>
    <hyperlink ref="C4" r:id="rId33"/>
    <hyperlink ref="C5" r:id="rId3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topLeftCell="A13" workbookViewId="0">
      <selection activeCell="A17" sqref="A17:G17"/>
    </sheetView>
  </sheetViews>
  <sheetFormatPr defaultRowHeight="12.75"/>
  <cols>
    <col min="1" max="1" width="3" style="50" bestFit="1" customWidth="1"/>
    <col min="2" max="2" width="29" style="50" bestFit="1" customWidth="1"/>
    <col min="3" max="3" width="38.140625" style="50" customWidth="1"/>
    <col min="4" max="4" width="10.85546875" style="50" bestFit="1" customWidth="1"/>
    <col min="5" max="5" width="8.28515625" style="50" customWidth="1"/>
    <col min="6" max="6" width="10" style="50" bestFit="1" customWidth="1"/>
    <col min="7" max="7" width="53.28515625" style="50" bestFit="1" customWidth="1"/>
    <col min="8" max="16384" width="9.140625" style="50"/>
  </cols>
  <sheetData>
    <row r="1" spans="1:17">
      <c r="A1" s="109" t="s">
        <v>0</v>
      </c>
      <c r="B1" s="74" t="s">
        <v>9</v>
      </c>
      <c r="C1" s="74" t="s">
        <v>872</v>
      </c>
      <c r="D1" s="74" t="s">
        <v>863</v>
      </c>
      <c r="E1" s="74" t="s">
        <v>1</v>
      </c>
      <c r="F1" s="74" t="s">
        <v>765</v>
      </c>
      <c r="G1" s="74" t="s">
        <v>916</v>
      </c>
    </row>
    <row r="2" spans="1:17" ht="15">
      <c r="A2" s="140" t="s">
        <v>889</v>
      </c>
      <c r="B2" s="140"/>
      <c r="C2" s="140"/>
      <c r="D2" s="140"/>
      <c r="E2" s="140"/>
      <c r="F2" s="140"/>
      <c r="G2" s="80"/>
      <c r="H2" s="73"/>
      <c r="I2" s="73"/>
    </row>
    <row r="3" spans="1:17" ht="114.75">
      <c r="A3" s="72">
        <v>1</v>
      </c>
      <c r="B3" s="119" t="s">
        <v>1141</v>
      </c>
      <c r="C3" s="19" t="s">
        <v>663</v>
      </c>
      <c r="D3" s="106">
        <v>1</v>
      </c>
      <c r="E3" s="106">
        <v>59999</v>
      </c>
      <c r="F3" s="21">
        <f>D3*E3</f>
        <v>59999</v>
      </c>
      <c r="G3" s="114" t="s">
        <v>1170</v>
      </c>
      <c r="H3" s="73"/>
      <c r="I3" s="73"/>
    </row>
    <row r="4" spans="1:17" ht="114.75">
      <c r="A4" s="72">
        <v>2</v>
      </c>
      <c r="B4" s="119" t="s">
        <v>1145</v>
      </c>
      <c r="C4" s="19" t="s">
        <v>1142</v>
      </c>
      <c r="D4" s="106">
        <v>1</v>
      </c>
      <c r="E4" s="106">
        <v>5950</v>
      </c>
      <c r="F4" s="21">
        <f>D4*E4</f>
        <v>5950</v>
      </c>
      <c r="G4" s="114" t="s">
        <v>1147</v>
      </c>
    </row>
    <row r="5" spans="1:17" ht="89.25">
      <c r="A5" s="72">
        <v>3</v>
      </c>
      <c r="B5" s="120" t="s">
        <v>1144</v>
      </c>
      <c r="C5" s="113" t="s">
        <v>1143</v>
      </c>
      <c r="D5" s="106">
        <v>12</v>
      </c>
      <c r="E5" s="106">
        <v>3350</v>
      </c>
      <c r="F5" s="21">
        <f>D5*E5</f>
        <v>40200</v>
      </c>
      <c r="G5" s="97" t="s">
        <v>1146</v>
      </c>
    </row>
    <row r="6" spans="1:17" ht="93" customHeight="1">
      <c r="A6" s="107">
        <v>3</v>
      </c>
      <c r="B6" s="120" t="s">
        <v>1166</v>
      </c>
      <c r="C6" s="113" t="s">
        <v>1165</v>
      </c>
      <c r="D6" s="106">
        <v>1</v>
      </c>
      <c r="E6" s="106">
        <v>6315</v>
      </c>
      <c r="F6" s="21">
        <f>D6*E6</f>
        <v>6315</v>
      </c>
      <c r="G6" s="97" t="s">
        <v>1167</v>
      </c>
    </row>
    <row r="7" spans="1:17" ht="63.75">
      <c r="A7" s="72">
        <v>5</v>
      </c>
      <c r="B7" s="155" t="s">
        <v>1163</v>
      </c>
      <c r="C7" s="19" t="s">
        <v>1162</v>
      </c>
      <c r="D7" s="10">
        <v>6</v>
      </c>
      <c r="E7" s="156">
        <v>3676</v>
      </c>
      <c r="F7" s="60">
        <f t="shared" ref="F7:F17" si="0">ABS(D7*E7)</f>
        <v>22056</v>
      </c>
      <c r="G7" s="54" t="s">
        <v>1164</v>
      </c>
    </row>
    <row r="8" spans="1:17" ht="229.5">
      <c r="A8" s="72">
        <v>6</v>
      </c>
      <c r="B8" s="10" t="s">
        <v>400</v>
      </c>
      <c r="C8" s="19" t="s">
        <v>401</v>
      </c>
      <c r="D8" s="10">
        <v>5</v>
      </c>
      <c r="E8" s="10">
        <v>4600</v>
      </c>
      <c r="F8" s="60">
        <f t="shared" si="0"/>
        <v>23000</v>
      </c>
      <c r="G8" s="90" t="s">
        <v>973</v>
      </c>
    </row>
    <row r="9" spans="1:17" ht="64.5" customHeight="1">
      <c r="A9" s="72">
        <v>7</v>
      </c>
      <c r="B9" s="10" t="s">
        <v>404</v>
      </c>
      <c r="C9" s="19" t="s">
        <v>817</v>
      </c>
      <c r="D9" s="10">
        <v>1</v>
      </c>
      <c r="E9" s="10">
        <v>128700</v>
      </c>
      <c r="F9" s="60">
        <f t="shared" si="0"/>
        <v>128700</v>
      </c>
      <c r="G9" s="54" t="s">
        <v>974</v>
      </c>
    </row>
    <row r="10" spans="1:17" ht="102">
      <c r="A10" s="72">
        <v>8</v>
      </c>
      <c r="B10" s="10" t="s">
        <v>406</v>
      </c>
      <c r="C10" s="19" t="s">
        <v>407</v>
      </c>
      <c r="D10" s="10">
        <v>1</v>
      </c>
      <c r="E10" s="10">
        <v>75400</v>
      </c>
      <c r="F10" s="60">
        <f t="shared" si="0"/>
        <v>75400</v>
      </c>
      <c r="G10" s="54" t="s">
        <v>975</v>
      </c>
    </row>
    <row r="11" spans="1:17" ht="60" customHeight="1">
      <c r="A11" s="72">
        <v>9</v>
      </c>
      <c r="B11" s="10" t="s">
        <v>409</v>
      </c>
      <c r="C11" s="19" t="s">
        <v>410</v>
      </c>
      <c r="D11" s="10">
        <v>1</v>
      </c>
      <c r="E11" s="10">
        <v>128700</v>
      </c>
      <c r="F11" s="60">
        <f t="shared" si="0"/>
        <v>128700</v>
      </c>
      <c r="G11" s="54" t="s">
        <v>976</v>
      </c>
      <c r="O11" s="40"/>
      <c r="P11" s="40"/>
      <c r="Q11" s="40"/>
    </row>
    <row r="12" spans="1:17" ht="60" customHeight="1">
      <c r="A12" s="72">
        <v>10</v>
      </c>
      <c r="B12" s="10" t="s">
        <v>412</v>
      </c>
      <c r="C12" s="19" t="s">
        <v>818</v>
      </c>
      <c r="D12" s="10">
        <v>1</v>
      </c>
      <c r="E12" s="10">
        <v>116000</v>
      </c>
      <c r="F12" s="60">
        <f t="shared" si="0"/>
        <v>116000</v>
      </c>
      <c r="G12" s="91" t="s">
        <v>977</v>
      </c>
      <c r="O12" s="26"/>
      <c r="P12" s="26"/>
      <c r="Q12" s="26"/>
    </row>
    <row r="13" spans="1:17" ht="60" customHeight="1">
      <c r="A13" s="72">
        <v>11</v>
      </c>
      <c r="B13" s="10" t="s">
        <v>419</v>
      </c>
      <c r="C13" s="19" t="s">
        <v>420</v>
      </c>
      <c r="D13" s="10">
        <v>1</v>
      </c>
      <c r="E13" s="10">
        <v>47000</v>
      </c>
      <c r="F13" s="60">
        <f t="shared" si="0"/>
        <v>47000</v>
      </c>
      <c r="G13" s="54" t="s">
        <v>978</v>
      </c>
      <c r="O13" s="26"/>
      <c r="P13" s="26"/>
      <c r="Q13" s="26"/>
    </row>
    <row r="14" spans="1:17" ht="60" customHeight="1">
      <c r="A14" s="72">
        <v>12</v>
      </c>
      <c r="B14" s="10" t="s">
        <v>425</v>
      </c>
      <c r="C14" s="19" t="s">
        <v>426</v>
      </c>
      <c r="D14" s="10">
        <v>1</v>
      </c>
      <c r="E14" s="10">
        <v>360</v>
      </c>
      <c r="F14" s="60">
        <f t="shared" si="0"/>
        <v>360</v>
      </c>
      <c r="G14" s="54" t="s">
        <v>979</v>
      </c>
      <c r="O14" s="26"/>
      <c r="P14" s="26"/>
      <c r="Q14" s="26"/>
    </row>
    <row r="15" spans="1:17" ht="60" customHeight="1">
      <c r="A15" s="72">
        <v>13</v>
      </c>
      <c r="B15" s="10" t="s">
        <v>430</v>
      </c>
      <c r="C15" s="19" t="s">
        <v>431</v>
      </c>
      <c r="D15" s="10">
        <v>1</v>
      </c>
      <c r="E15" s="10">
        <v>243000</v>
      </c>
      <c r="F15" s="60">
        <f t="shared" si="0"/>
        <v>243000</v>
      </c>
      <c r="G15" s="54" t="s">
        <v>980</v>
      </c>
    </row>
    <row r="16" spans="1:17" ht="60" customHeight="1">
      <c r="A16" s="72">
        <v>14</v>
      </c>
      <c r="B16" s="10" t="s">
        <v>435</v>
      </c>
      <c r="C16" s="19" t="s">
        <v>436</v>
      </c>
      <c r="D16" s="10">
        <v>1</v>
      </c>
      <c r="E16" s="10">
        <v>42000</v>
      </c>
      <c r="F16" s="60">
        <f t="shared" si="0"/>
        <v>42000</v>
      </c>
      <c r="G16" s="54" t="s">
        <v>981</v>
      </c>
    </row>
    <row r="17" spans="1:7" ht="140.25">
      <c r="A17" s="72">
        <v>15</v>
      </c>
      <c r="B17" s="10" t="s">
        <v>1169</v>
      </c>
      <c r="C17" s="19" t="s">
        <v>1168</v>
      </c>
      <c r="D17" s="10">
        <v>1</v>
      </c>
      <c r="E17" s="10">
        <v>108500</v>
      </c>
      <c r="F17" s="60">
        <f t="shared" si="0"/>
        <v>108500</v>
      </c>
      <c r="G17" s="54" t="s">
        <v>982</v>
      </c>
    </row>
    <row r="18" spans="1:7">
      <c r="A18" s="141"/>
      <c r="B18" s="141"/>
      <c r="C18" s="141"/>
      <c r="D18" s="141"/>
      <c r="E18" s="141"/>
      <c r="F18" s="53">
        <f>SUM(F4:F17)</f>
        <v>987181</v>
      </c>
      <c r="G18" s="60"/>
    </row>
  </sheetData>
  <mergeCells count="2">
    <mergeCell ref="A2:F2"/>
    <mergeCell ref="A18:E18"/>
  </mergeCells>
  <hyperlinks>
    <hyperlink ref="C8" r:id="rId1"/>
    <hyperlink ref="C11" r:id="rId2"/>
    <hyperlink ref="C13" r:id="rId3"/>
    <hyperlink ref="C7" r:id="rId4"/>
    <hyperlink ref="C17"/>
    <hyperlink ref="C14" r:id="rId5"/>
    <hyperlink ref="C15" r:id="rId6"/>
    <hyperlink ref="C16" r:id="rId7"/>
    <hyperlink ref="C9" r:id="rId8"/>
    <hyperlink ref="C10" r:id="rId9"/>
    <hyperlink ref="C12" r:id="rId10"/>
    <hyperlink ref="C5" r:id="rId11"/>
    <hyperlink ref="C3" r:id="rId12"/>
    <hyperlink ref="C4" r:id="rId13"/>
    <hyperlink ref="C6" r:id="rId14"/>
  </hyperlinks>
  <pageMargins left="0.7" right="0.7" top="0.75" bottom="0.75" header="0.3" footer="0.3"/>
  <pageSetup paperSize="9" orientation="portrait" verticalDpi="0"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workbookViewId="0">
      <selection activeCell="J4" sqref="J4:Q4"/>
    </sheetView>
  </sheetViews>
  <sheetFormatPr defaultRowHeight="12.75"/>
  <cols>
    <col min="1" max="1" width="9.140625" style="50"/>
    <col min="2" max="2" width="18.140625" style="50" customWidth="1"/>
    <col min="3" max="3" width="30.28515625" style="50" customWidth="1"/>
    <col min="4" max="4" width="12" style="50" bestFit="1" customWidth="1"/>
    <col min="5" max="5" width="9.140625" style="50"/>
    <col min="6" max="6" width="10.85546875" style="50" bestFit="1" customWidth="1"/>
    <col min="7" max="7" width="34.28515625" style="50" customWidth="1"/>
    <col min="8" max="16384" width="9.140625" style="50"/>
  </cols>
  <sheetData>
    <row r="1" spans="1:17">
      <c r="A1" s="74" t="s">
        <v>0</v>
      </c>
      <c r="B1" s="74" t="s">
        <v>9</v>
      </c>
      <c r="C1" s="74" t="s">
        <v>872</v>
      </c>
      <c r="D1" s="74" t="s">
        <v>863</v>
      </c>
      <c r="E1" s="74" t="s">
        <v>1</v>
      </c>
      <c r="F1" s="74" t="s">
        <v>765</v>
      </c>
      <c r="G1" s="74" t="s">
        <v>916</v>
      </c>
    </row>
    <row r="2" spans="1:17">
      <c r="A2" s="139" t="s">
        <v>892</v>
      </c>
      <c r="B2" s="139"/>
      <c r="C2" s="139"/>
      <c r="D2" s="139"/>
      <c r="E2" s="139"/>
      <c r="F2" s="139"/>
      <c r="G2" s="60"/>
    </row>
    <row r="3" spans="1:17" ht="178.5">
      <c r="A3" s="54">
        <v>1</v>
      </c>
      <c r="B3" s="119" t="s">
        <v>1141</v>
      </c>
      <c r="C3" s="62" t="s">
        <v>663</v>
      </c>
      <c r="D3" s="54">
        <v>1</v>
      </c>
      <c r="E3" s="54">
        <v>59999</v>
      </c>
      <c r="F3" s="54">
        <f>D3*E3</f>
        <v>59999</v>
      </c>
      <c r="G3" s="90" t="s">
        <v>1170</v>
      </c>
    </row>
    <row r="4" spans="1:17" ht="165.75">
      <c r="A4" s="10">
        <v>2</v>
      </c>
      <c r="B4" s="10" t="s">
        <v>451</v>
      </c>
      <c r="C4" s="19" t="s">
        <v>452</v>
      </c>
      <c r="D4" s="10">
        <v>1</v>
      </c>
      <c r="E4" s="10">
        <v>52092</v>
      </c>
      <c r="F4" s="60">
        <f>D4*E4</f>
        <v>52092</v>
      </c>
      <c r="G4" s="90" t="s">
        <v>1148</v>
      </c>
      <c r="J4" s="123"/>
      <c r="K4" s="123"/>
      <c r="L4" s="123"/>
      <c r="M4" s="123"/>
      <c r="N4" s="123"/>
      <c r="O4" s="123"/>
      <c r="P4" s="123"/>
      <c r="Q4" s="123"/>
    </row>
    <row r="5" spans="1:17" ht="60" customHeight="1">
      <c r="A5" s="105">
        <v>3</v>
      </c>
      <c r="B5" s="10" t="s">
        <v>454</v>
      </c>
      <c r="C5" s="19" t="s">
        <v>455</v>
      </c>
      <c r="D5" s="10">
        <v>2</v>
      </c>
      <c r="E5" s="10">
        <v>2300</v>
      </c>
      <c r="F5" s="60">
        <f t="shared" ref="F5:F19" si="0">D5*E5</f>
        <v>4600</v>
      </c>
      <c r="G5" s="90" t="s">
        <v>983</v>
      </c>
      <c r="J5" s="123"/>
      <c r="K5" s="123"/>
      <c r="L5" s="123"/>
      <c r="M5" s="123"/>
      <c r="N5" s="123"/>
      <c r="O5" s="123"/>
      <c r="P5" s="123"/>
      <c r="Q5" s="123"/>
    </row>
    <row r="6" spans="1:17" ht="76.5">
      <c r="A6" s="10">
        <v>4</v>
      </c>
      <c r="B6" s="10" t="s">
        <v>457</v>
      </c>
      <c r="C6" s="19" t="s">
        <v>458</v>
      </c>
      <c r="D6" s="10">
        <v>1</v>
      </c>
      <c r="E6" s="10">
        <v>11200</v>
      </c>
      <c r="F6" s="60">
        <f t="shared" si="0"/>
        <v>11200</v>
      </c>
      <c r="G6" s="90" t="s">
        <v>984</v>
      </c>
      <c r="J6" s="123"/>
      <c r="K6" s="123"/>
      <c r="L6" s="123"/>
      <c r="M6" s="123"/>
      <c r="N6" s="123"/>
      <c r="O6" s="123"/>
      <c r="P6" s="123"/>
      <c r="Q6" s="123"/>
    </row>
    <row r="7" spans="1:17" ht="102">
      <c r="A7" s="105">
        <v>5</v>
      </c>
      <c r="B7" s="10" t="s">
        <v>475</v>
      </c>
      <c r="C7" s="19" t="s">
        <v>476</v>
      </c>
      <c r="D7" s="10">
        <v>1</v>
      </c>
      <c r="E7" s="10">
        <v>2200</v>
      </c>
      <c r="F7" s="60">
        <f t="shared" si="0"/>
        <v>2200</v>
      </c>
      <c r="G7" s="90" t="s">
        <v>985</v>
      </c>
      <c r="J7" s="17"/>
      <c r="K7" s="26"/>
      <c r="L7" s="26"/>
      <c r="M7" s="26"/>
      <c r="N7" s="26"/>
    </row>
    <row r="8" spans="1:17" ht="89.25">
      <c r="A8" s="10">
        <v>6</v>
      </c>
      <c r="B8" s="10" t="s">
        <v>478</v>
      </c>
      <c r="C8" s="19" t="s">
        <v>479</v>
      </c>
      <c r="D8" s="10">
        <v>5</v>
      </c>
      <c r="E8" s="10">
        <v>500</v>
      </c>
      <c r="F8" s="60">
        <f t="shared" si="0"/>
        <v>2500</v>
      </c>
      <c r="G8" s="90" t="s">
        <v>986</v>
      </c>
      <c r="J8" s="17"/>
      <c r="K8" s="26"/>
      <c r="L8" s="26"/>
      <c r="M8" s="26"/>
      <c r="N8" s="26"/>
    </row>
    <row r="9" spans="1:17" ht="60" customHeight="1">
      <c r="A9" s="105">
        <v>7</v>
      </c>
      <c r="B9" s="10" t="s">
        <v>481</v>
      </c>
      <c r="C9" s="19" t="s">
        <v>482</v>
      </c>
      <c r="D9" s="10">
        <v>5</v>
      </c>
      <c r="E9" s="10">
        <v>750</v>
      </c>
      <c r="F9" s="60">
        <f t="shared" si="0"/>
        <v>3750</v>
      </c>
      <c r="G9" s="90" t="s">
        <v>987</v>
      </c>
      <c r="J9" s="17"/>
      <c r="K9" s="26"/>
      <c r="L9" s="26"/>
      <c r="M9" s="26"/>
      <c r="N9" s="26"/>
    </row>
    <row r="10" spans="1:17" ht="153">
      <c r="A10" s="10">
        <v>8</v>
      </c>
      <c r="B10" s="10" t="s">
        <v>484</v>
      </c>
      <c r="C10" s="19" t="s">
        <v>485</v>
      </c>
      <c r="D10" s="10">
        <v>1</v>
      </c>
      <c r="E10" s="10">
        <v>1550</v>
      </c>
      <c r="F10" s="60">
        <f t="shared" si="0"/>
        <v>1550</v>
      </c>
      <c r="G10" s="90" t="s">
        <v>988</v>
      </c>
      <c r="J10" s="17"/>
      <c r="K10" s="26"/>
      <c r="L10" s="26"/>
      <c r="M10" s="26"/>
      <c r="N10" s="26"/>
    </row>
    <row r="11" spans="1:17" ht="267.75">
      <c r="A11" s="105">
        <v>9</v>
      </c>
      <c r="B11" s="10" t="s">
        <v>487</v>
      </c>
      <c r="C11" s="19" t="s">
        <v>488</v>
      </c>
      <c r="D11" s="10">
        <v>1</v>
      </c>
      <c r="E11" s="10">
        <v>12300</v>
      </c>
      <c r="F11" s="60">
        <f t="shared" si="0"/>
        <v>12300</v>
      </c>
      <c r="G11" s="90" t="s">
        <v>1030</v>
      </c>
    </row>
    <row r="12" spans="1:17" ht="140.25">
      <c r="A12" s="10">
        <v>10</v>
      </c>
      <c r="B12" s="10" t="s">
        <v>490</v>
      </c>
      <c r="C12" s="19" t="s">
        <v>491</v>
      </c>
      <c r="D12" s="10">
        <v>1</v>
      </c>
      <c r="E12" s="10">
        <v>3500</v>
      </c>
      <c r="F12" s="60">
        <f t="shared" si="0"/>
        <v>3500</v>
      </c>
      <c r="G12" s="90" t="s">
        <v>1124</v>
      </c>
    </row>
    <row r="13" spans="1:17" ht="293.25">
      <c r="A13" s="105">
        <v>11</v>
      </c>
      <c r="B13" s="10" t="s">
        <v>493</v>
      </c>
      <c r="C13" s="19" t="s">
        <v>494</v>
      </c>
      <c r="D13" s="10">
        <v>1</v>
      </c>
      <c r="E13" s="10">
        <v>9500</v>
      </c>
      <c r="F13" s="60">
        <f t="shared" si="0"/>
        <v>9500</v>
      </c>
      <c r="G13" s="90" t="s">
        <v>1125</v>
      </c>
    </row>
    <row r="14" spans="1:17" ht="165.75">
      <c r="A14" s="10">
        <v>12</v>
      </c>
      <c r="B14" s="10" t="s">
        <v>496</v>
      </c>
      <c r="C14" s="19" t="s">
        <v>497</v>
      </c>
      <c r="D14" s="10">
        <v>1</v>
      </c>
      <c r="E14" s="10">
        <v>9300</v>
      </c>
      <c r="F14" s="60">
        <f t="shared" si="0"/>
        <v>9300</v>
      </c>
      <c r="G14" s="90" t="s">
        <v>1126</v>
      </c>
    </row>
    <row r="15" spans="1:17" ht="165.75">
      <c r="A15" s="105">
        <v>13</v>
      </c>
      <c r="B15" s="10" t="s">
        <v>499</v>
      </c>
      <c r="C15" s="19" t="s">
        <v>500</v>
      </c>
      <c r="D15" s="10">
        <v>5</v>
      </c>
      <c r="E15" s="10">
        <v>500</v>
      </c>
      <c r="F15" s="60">
        <f t="shared" si="0"/>
        <v>2500</v>
      </c>
      <c r="G15" s="90" t="s">
        <v>1127</v>
      </c>
    </row>
    <row r="16" spans="1:17" ht="60" customHeight="1">
      <c r="A16" s="10">
        <v>14</v>
      </c>
      <c r="B16" s="10" t="s">
        <v>502</v>
      </c>
      <c r="C16" s="19" t="s">
        <v>503</v>
      </c>
      <c r="D16" s="10">
        <v>1</v>
      </c>
      <c r="E16" s="10">
        <v>28000</v>
      </c>
      <c r="F16" s="60">
        <f t="shared" si="0"/>
        <v>28000</v>
      </c>
      <c r="G16" s="90" t="s">
        <v>1128</v>
      </c>
    </row>
    <row r="17" spans="1:7" ht="60" customHeight="1">
      <c r="A17" s="105">
        <v>15</v>
      </c>
      <c r="B17" s="10" t="s">
        <v>505</v>
      </c>
      <c r="C17" s="19" t="s">
        <v>506</v>
      </c>
      <c r="D17" s="10">
        <v>3</v>
      </c>
      <c r="E17" s="10">
        <v>3900</v>
      </c>
      <c r="F17" s="60">
        <f t="shared" si="0"/>
        <v>11700</v>
      </c>
      <c r="G17" s="90" t="s">
        <v>1129</v>
      </c>
    </row>
    <row r="18" spans="1:7" ht="65.25" customHeight="1">
      <c r="A18" s="10">
        <v>16</v>
      </c>
      <c r="B18" s="10" t="s">
        <v>508</v>
      </c>
      <c r="C18" s="19" t="s">
        <v>1131</v>
      </c>
      <c r="D18" s="10">
        <v>1</v>
      </c>
      <c r="E18" s="10">
        <v>2280</v>
      </c>
      <c r="F18" s="60">
        <f t="shared" si="0"/>
        <v>2280</v>
      </c>
      <c r="G18" s="90" t="s">
        <v>1132</v>
      </c>
    </row>
    <row r="19" spans="1:7" ht="63.75">
      <c r="A19" s="105">
        <v>17</v>
      </c>
      <c r="B19" s="10" t="s">
        <v>510</v>
      </c>
      <c r="C19" s="19" t="s">
        <v>511</v>
      </c>
      <c r="D19" s="10">
        <v>1</v>
      </c>
      <c r="E19" s="10">
        <v>7980</v>
      </c>
      <c r="F19" s="60">
        <f t="shared" si="0"/>
        <v>7980</v>
      </c>
      <c r="G19" s="90" t="s">
        <v>1130</v>
      </c>
    </row>
    <row r="20" spans="1:7">
      <c r="A20" s="142" t="s">
        <v>816</v>
      </c>
      <c r="B20" s="141"/>
      <c r="C20" s="141"/>
      <c r="D20" s="141"/>
      <c r="E20" s="141"/>
      <c r="F20" s="53">
        <f>SUM(F4:F19)</f>
        <v>164952</v>
      </c>
      <c r="G20" s="60"/>
    </row>
  </sheetData>
  <mergeCells count="5">
    <mergeCell ref="A2:F2"/>
    <mergeCell ref="A20:E20"/>
    <mergeCell ref="J4:Q4"/>
    <mergeCell ref="J5:Q5"/>
    <mergeCell ref="J6:Q6"/>
  </mergeCells>
  <hyperlinks>
    <hyperlink ref="C4" r:id="rId1"/>
    <hyperlink ref="C5" r:id="rId2"/>
    <hyperlink ref="C6" r:id="rId3"/>
    <hyperlink ref="C7" r:id="rId4"/>
    <hyperlink ref="C8" r:id="rId5"/>
    <hyperlink ref="C9" r:id="rId6"/>
    <hyperlink ref="C10" r:id="rId7"/>
    <hyperlink ref="C11" r:id="rId8"/>
    <hyperlink ref="C12" r:id="rId9"/>
    <hyperlink ref="C13" r:id="rId10"/>
    <hyperlink ref="C14" r:id="rId11"/>
    <hyperlink ref="C15" r:id="rId12"/>
    <hyperlink ref="C16" r:id="rId13"/>
    <hyperlink ref="C17" r:id="rId14"/>
    <hyperlink ref="C19" r:id="rId15"/>
    <hyperlink ref="C18" r:id="rId16"/>
    <hyperlink ref="C3" r:id="rId17"/>
  </hyperlinks>
  <pageMargins left="0.7" right="0.7" top="0.75" bottom="0.75" header="0.3" footer="0.3"/>
  <pageSetup paperSize="9" orientation="portrait" verticalDpi="0"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tabSelected="1" topLeftCell="A13" workbookViewId="0">
      <selection activeCell="L18" sqref="L18"/>
    </sheetView>
  </sheetViews>
  <sheetFormatPr defaultRowHeight="12.75"/>
  <cols>
    <col min="1" max="1" width="9.140625" style="50"/>
    <col min="2" max="2" width="26" style="50" customWidth="1"/>
    <col min="3" max="3" width="33.140625" style="50" customWidth="1"/>
    <col min="4" max="4" width="10.85546875" style="50" bestFit="1" customWidth="1"/>
    <col min="5" max="5" width="10.140625" style="50" customWidth="1"/>
    <col min="6" max="6" width="11.7109375" style="50" customWidth="1"/>
    <col min="7" max="7" width="46.85546875" style="50" customWidth="1"/>
    <col min="8" max="16384" width="9.140625" style="50"/>
  </cols>
  <sheetData>
    <row r="1" spans="1:12" ht="21.75" customHeight="1">
      <c r="A1" s="69" t="s">
        <v>0</v>
      </c>
      <c r="B1" s="69" t="s">
        <v>9</v>
      </c>
      <c r="C1" s="69" t="s">
        <v>872</v>
      </c>
      <c r="D1" s="69" t="s">
        <v>863</v>
      </c>
      <c r="E1" s="69" t="s">
        <v>1</v>
      </c>
      <c r="F1" s="69" t="s">
        <v>765</v>
      </c>
      <c r="G1" s="69" t="s">
        <v>916</v>
      </c>
    </row>
    <row r="2" spans="1:12" ht="21.75" customHeight="1">
      <c r="A2" s="142" t="s">
        <v>893</v>
      </c>
      <c r="B2" s="142"/>
      <c r="C2" s="142"/>
      <c r="D2" s="142"/>
      <c r="E2" s="142"/>
      <c r="F2" s="142"/>
      <c r="G2" s="60"/>
    </row>
    <row r="3" spans="1:12" s="122" customFormat="1" ht="127.5">
      <c r="A3" s="72">
        <v>1</v>
      </c>
      <c r="B3" s="119" t="s">
        <v>1141</v>
      </c>
      <c r="C3" s="19" t="s">
        <v>663</v>
      </c>
      <c r="D3" s="54">
        <v>1</v>
      </c>
      <c r="E3" s="54">
        <v>59999</v>
      </c>
      <c r="F3" s="157">
        <f>D3*E3</f>
        <v>59999</v>
      </c>
      <c r="G3" s="114" t="s">
        <v>1170</v>
      </c>
    </row>
    <row r="4" spans="1:12" ht="60" customHeight="1">
      <c r="A4" s="10">
        <v>2</v>
      </c>
      <c r="B4" s="10" t="s">
        <v>515</v>
      </c>
      <c r="C4" s="19" t="s">
        <v>516</v>
      </c>
      <c r="D4" s="10">
        <v>1</v>
      </c>
      <c r="E4" s="10">
        <v>720</v>
      </c>
      <c r="F4" s="10">
        <f>D4*E4</f>
        <v>720</v>
      </c>
      <c r="G4" s="97" t="s">
        <v>1074</v>
      </c>
    </row>
    <row r="5" spans="1:12" ht="60" customHeight="1">
      <c r="A5" s="105">
        <v>3</v>
      </c>
      <c r="B5" s="10" t="s">
        <v>518</v>
      </c>
      <c r="C5" s="19" t="s">
        <v>519</v>
      </c>
      <c r="D5" s="10">
        <v>1</v>
      </c>
      <c r="E5" s="10">
        <v>1600</v>
      </c>
      <c r="F5" s="10">
        <f t="shared" ref="F5:F22" si="0">D5*E5</f>
        <v>1600</v>
      </c>
      <c r="G5" s="97" t="s">
        <v>1075</v>
      </c>
      <c r="L5" s="93"/>
    </row>
    <row r="6" spans="1:12" ht="60" customHeight="1">
      <c r="A6" s="10">
        <v>4</v>
      </c>
      <c r="B6" s="10" t="s">
        <v>521</v>
      </c>
      <c r="C6" s="19" t="s">
        <v>522</v>
      </c>
      <c r="D6" s="10">
        <v>1</v>
      </c>
      <c r="E6" s="10">
        <v>700</v>
      </c>
      <c r="F6" s="10">
        <f t="shared" si="0"/>
        <v>700</v>
      </c>
      <c r="G6" s="97" t="s">
        <v>1076</v>
      </c>
    </row>
    <row r="7" spans="1:12" ht="76.5">
      <c r="A7" s="105">
        <v>5</v>
      </c>
      <c r="B7" s="10" t="s">
        <v>528</v>
      </c>
      <c r="C7" s="19" t="s">
        <v>529</v>
      </c>
      <c r="D7" s="10">
        <v>1</v>
      </c>
      <c r="E7" s="10">
        <v>3585</v>
      </c>
      <c r="F7" s="10">
        <f t="shared" si="0"/>
        <v>3585</v>
      </c>
      <c r="G7" s="97" t="s">
        <v>1077</v>
      </c>
    </row>
    <row r="8" spans="1:12" ht="60" customHeight="1">
      <c r="A8" s="10">
        <v>6</v>
      </c>
      <c r="B8" s="10" t="s">
        <v>531</v>
      </c>
      <c r="C8" s="19" t="s">
        <v>532</v>
      </c>
      <c r="D8" s="10">
        <v>1</v>
      </c>
      <c r="E8" s="10">
        <v>15750</v>
      </c>
      <c r="F8" s="10">
        <f t="shared" si="0"/>
        <v>15750</v>
      </c>
      <c r="G8" s="97" t="s">
        <v>1078</v>
      </c>
    </row>
    <row r="9" spans="1:12" ht="60" customHeight="1">
      <c r="A9" s="105">
        <v>7</v>
      </c>
      <c r="B9" s="10" t="s">
        <v>534</v>
      </c>
      <c r="C9" s="19" t="s">
        <v>535</v>
      </c>
      <c r="D9" s="10">
        <v>1</v>
      </c>
      <c r="E9" s="10">
        <v>42000</v>
      </c>
      <c r="F9" s="10">
        <f t="shared" si="0"/>
        <v>42000</v>
      </c>
      <c r="G9" s="97" t="s">
        <v>1079</v>
      </c>
    </row>
    <row r="10" spans="1:12" ht="45">
      <c r="A10" s="10">
        <v>8</v>
      </c>
      <c r="B10" s="10" t="s">
        <v>537</v>
      </c>
      <c r="C10" s="19" t="s">
        <v>538</v>
      </c>
      <c r="D10" s="10">
        <v>1</v>
      </c>
      <c r="E10" s="10">
        <v>30000</v>
      </c>
      <c r="F10" s="10">
        <f t="shared" si="0"/>
        <v>30000</v>
      </c>
      <c r="G10" s="97" t="s">
        <v>1080</v>
      </c>
    </row>
    <row r="11" spans="1:12" ht="60" customHeight="1">
      <c r="A11" s="105">
        <v>9</v>
      </c>
      <c r="B11" s="10" t="s">
        <v>540</v>
      </c>
      <c r="C11" s="19" t="s">
        <v>819</v>
      </c>
      <c r="D11" s="10">
        <v>1</v>
      </c>
      <c r="E11" s="10">
        <v>8400</v>
      </c>
      <c r="F11" s="10">
        <f t="shared" si="0"/>
        <v>8400</v>
      </c>
      <c r="G11" s="97" t="s">
        <v>1081</v>
      </c>
    </row>
    <row r="12" spans="1:12" ht="60" customHeight="1">
      <c r="A12" s="10">
        <v>10</v>
      </c>
      <c r="B12" s="10" t="s">
        <v>542</v>
      </c>
      <c r="C12" s="19" t="s">
        <v>543</v>
      </c>
      <c r="D12" s="10">
        <v>1</v>
      </c>
      <c r="E12" s="10">
        <v>1500</v>
      </c>
      <c r="F12" s="10">
        <f t="shared" si="0"/>
        <v>1500</v>
      </c>
      <c r="G12" s="97" t="s">
        <v>1082</v>
      </c>
    </row>
    <row r="13" spans="1:12" ht="60" customHeight="1">
      <c r="A13" s="105">
        <v>11</v>
      </c>
      <c r="B13" s="10" t="s">
        <v>545</v>
      </c>
      <c r="C13" s="19" t="s">
        <v>546</v>
      </c>
      <c r="D13" s="10">
        <v>1</v>
      </c>
      <c r="E13" s="10">
        <v>22500</v>
      </c>
      <c r="F13" s="10">
        <f t="shared" si="0"/>
        <v>22500</v>
      </c>
      <c r="G13" s="97" t="s">
        <v>1083</v>
      </c>
    </row>
    <row r="14" spans="1:12" ht="60" customHeight="1">
      <c r="A14" s="10">
        <v>12</v>
      </c>
      <c r="B14" s="10" t="s">
        <v>548</v>
      </c>
      <c r="C14" s="19" t="s">
        <v>549</v>
      </c>
      <c r="D14" s="10">
        <v>1</v>
      </c>
      <c r="E14" s="10">
        <v>4950</v>
      </c>
      <c r="F14" s="10">
        <f t="shared" si="0"/>
        <v>4950</v>
      </c>
      <c r="G14" s="97" t="s">
        <v>1084</v>
      </c>
    </row>
    <row r="15" spans="1:12" ht="60" customHeight="1">
      <c r="A15" s="105">
        <v>13</v>
      </c>
      <c r="B15" s="10" t="s">
        <v>551</v>
      </c>
      <c r="C15" s="19" t="s">
        <v>552</v>
      </c>
      <c r="D15" s="10">
        <v>1</v>
      </c>
      <c r="E15" s="10">
        <v>5250</v>
      </c>
      <c r="F15" s="10">
        <f t="shared" si="0"/>
        <v>5250</v>
      </c>
      <c r="G15" s="97" t="s">
        <v>1085</v>
      </c>
    </row>
    <row r="16" spans="1:12" ht="60" customHeight="1">
      <c r="A16" s="10">
        <v>14</v>
      </c>
      <c r="B16" s="10" t="s">
        <v>554</v>
      </c>
      <c r="C16" s="19" t="s">
        <v>555</v>
      </c>
      <c r="D16" s="10">
        <v>1</v>
      </c>
      <c r="E16" s="10">
        <v>2700</v>
      </c>
      <c r="F16" s="10">
        <f t="shared" si="0"/>
        <v>2700</v>
      </c>
      <c r="G16" s="97" t="s">
        <v>1086</v>
      </c>
    </row>
    <row r="17" spans="1:7" ht="60" customHeight="1">
      <c r="A17" s="105">
        <v>15</v>
      </c>
      <c r="B17" s="10" t="s">
        <v>557</v>
      </c>
      <c r="C17" s="19" t="s">
        <v>558</v>
      </c>
      <c r="D17" s="10">
        <v>1</v>
      </c>
      <c r="E17" s="10">
        <v>5535</v>
      </c>
      <c r="F17" s="10">
        <f t="shared" si="0"/>
        <v>5535</v>
      </c>
      <c r="G17" s="97" t="s">
        <v>1087</v>
      </c>
    </row>
    <row r="18" spans="1:7" ht="63.75">
      <c r="A18" s="10">
        <v>16</v>
      </c>
      <c r="B18" s="10" t="s">
        <v>560</v>
      </c>
      <c r="C18" s="19" t="s">
        <v>561</v>
      </c>
      <c r="D18" s="10">
        <v>1</v>
      </c>
      <c r="E18" s="10">
        <v>6000</v>
      </c>
      <c r="F18" s="10">
        <f t="shared" si="0"/>
        <v>6000</v>
      </c>
      <c r="G18" s="97" t="s">
        <v>1088</v>
      </c>
    </row>
    <row r="19" spans="1:7" ht="57">
      <c r="A19" s="105">
        <v>17</v>
      </c>
      <c r="B19" s="10" t="s">
        <v>4</v>
      </c>
      <c r="C19" s="19" t="s">
        <v>563</v>
      </c>
      <c r="D19" s="10">
        <v>1</v>
      </c>
      <c r="E19" s="158">
        <v>14250</v>
      </c>
      <c r="F19" s="10">
        <f t="shared" si="0"/>
        <v>14250</v>
      </c>
      <c r="G19" s="88" t="s">
        <v>1090</v>
      </c>
    </row>
    <row r="20" spans="1:7" ht="51">
      <c r="A20" s="10">
        <v>18</v>
      </c>
      <c r="B20" s="10" t="s">
        <v>565</v>
      </c>
      <c r="C20" s="19" t="s">
        <v>566</v>
      </c>
      <c r="D20" s="10">
        <v>1</v>
      </c>
      <c r="E20" s="10">
        <v>11500</v>
      </c>
      <c r="F20" s="10">
        <f t="shared" si="0"/>
        <v>11500</v>
      </c>
      <c r="G20" s="97" t="s">
        <v>1089</v>
      </c>
    </row>
    <row r="21" spans="1:7" ht="255">
      <c r="A21" s="105">
        <v>19</v>
      </c>
      <c r="B21" s="10" t="s">
        <v>568</v>
      </c>
      <c r="C21" s="19" t="s">
        <v>569</v>
      </c>
      <c r="D21" s="10">
        <v>1</v>
      </c>
      <c r="E21" s="10">
        <v>30000</v>
      </c>
      <c r="F21" s="10">
        <f t="shared" si="0"/>
        <v>30000</v>
      </c>
      <c r="G21" s="97" t="s">
        <v>1091</v>
      </c>
    </row>
    <row r="22" spans="1:7" ht="153">
      <c r="A22" s="10">
        <v>20</v>
      </c>
      <c r="B22" s="10" t="s">
        <v>571</v>
      </c>
      <c r="C22" s="19" t="s">
        <v>572</v>
      </c>
      <c r="D22" s="10">
        <v>1</v>
      </c>
      <c r="E22" s="10">
        <v>9000</v>
      </c>
      <c r="F22" s="10">
        <f t="shared" si="0"/>
        <v>9000</v>
      </c>
      <c r="G22" s="97" t="s">
        <v>1092</v>
      </c>
    </row>
    <row r="23" spans="1:7" ht="15">
      <c r="A23" s="141"/>
      <c r="B23" s="141"/>
      <c r="C23" s="141"/>
      <c r="D23" s="141"/>
      <c r="E23" s="141"/>
      <c r="F23" s="59">
        <f>SUM(F4:F22)</f>
        <v>215940</v>
      </c>
      <c r="G23" s="60"/>
    </row>
  </sheetData>
  <mergeCells count="2">
    <mergeCell ref="A2:F2"/>
    <mergeCell ref="A23:E23"/>
  </mergeCells>
  <hyperlinks>
    <hyperlink ref="C5" r:id="rId1"/>
    <hyperlink ref="C6" r:id="rId2"/>
    <hyperlink ref="C22" r:id="rId3"/>
    <hyperlink ref="C21" r:id="rId4"/>
    <hyperlink ref="C16" r:id="rId5"/>
    <hyperlink ref="C4" r:id="rId6"/>
    <hyperlink ref="C7" r:id="rId7"/>
    <hyperlink ref="C8" r:id="rId8"/>
    <hyperlink ref="C9" r:id="rId9"/>
    <hyperlink ref="C10" r:id="rId10"/>
    <hyperlink ref="C11" r:id="rId11"/>
    <hyperlink ref="C12" r:id="rId12"/>
    <hyperlink ref="C13" r:id="rId13"/>
    <hyperlink ref="C14" r:id="rId14"/>
    <hyperlink ref="C15" r:id="rId15"/>
    <hyperlink ref="C17" r:id="rId16"/>
    <hyperlink ref="C18" r:id="rId17"/>
    <hyperlink ref="C19" r:id="rId18"/>
    <hyperlink ref="C20" r:id="rId19"/>
    <hyperlink ref="C3" r:id="rId2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18</vt:i4>
      </vt:variant>
    </vt:vector>
  </HeadingPairs>
  <TitlesOfParts>
    <vt:vector size="18" baseType="lpstr">
      <vt:lpstr>Обложка</vt:lpstr>
      <vt:lpstr>Блок 1</vt:lpstr>
      <vt:lpstr>общий</vt:lpstr>
      <vt:lpstr>Блок 2</vt:lpstr>
      <vt:lpstr>Блок 3</vt:lpstr>
      <vt:lpstr>Блок 4</vt:lpstr>
      <vt:lpstr>Блок 5</vt:lpstr>
      <vt:lpstr>Блок 6</vt:lpstr>
      <vt:lpstr>Блок 7</vt:lpstr>
      <vt:lpstr>Блок 8</vt:lpstr>
      <vt:lpstr>Блок 9</vt:lpstr>
      <vt:lpstr>Блок 10</vt:lpstr>
      <vt:lpstr>Блок 11</vt:lpstr>
      <vt:lpstr>Блок 12</vt:lpstr>
      <vt:lpstr>Блок 13</vt:lpstr>
      <vt:lpstr>Блок 14</vt:lpstr>
      <vt:lpstr>Блок 15</vt:lpstr>
      <vt:lpstr> Блок 16</vt:lpstr>
    </vt:vector>
  </TitlesOfParts>
  <Company>Microsoft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Галина</cp:lastModifiedBy>
  <dcterms:created xsi:type="dcterms:W3CDTF">2021-01-25T09:22:22Z</dcterms:created>
  <dcterms:modified xsi:type="dcterms:W3CDTF">2021-02-11T03:41:51Z</dcterms:modified>
</cp:coreProperties>
</file>